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1"/>
  </bookViews>
  <sheets>
    <sheet name="Principale" sheetId="1" r:id="rId1"/>
    <sheet name="Giri" sheetId="2" r:id="rId2"/>
    <sheet name="tempi" sheetId="3" r:id="rId3"/>
  </sheets>
  <definedNames>
    <definedName name="_xlnm.Print_Area" localSheetId="1">'Giri'!$B$2:$V$18</definedName>
    <definedName name="_xlnm.Print_Area" localSheetId="2">'tempi'!$A$1:$J$17</definedName>
  </definedNames>
  <calcPr fullCalcOnLoad="1"/>
</workbook>
</file>

<file path=xl/sharedStrings.xml><?xml version="1.0" encoding="utf-8"?>
<sst xmlns="http://schemas.openxmlformats.org/spreadsheetml/2006/main" count="196" uniqueCount="44">
  <si>
    <t>Pilota e macchina</t>
  </si>
  <si>
    <t>Migliavacca Roberto</t>
  </si>
  <si>
    <t>Aston Martin</t>
  </si>
  <si>
    <t>Orso Andrea</t>
  </si>
  <si>
    <t>Audi R10</t>
  </si>
  <si>
    <t>Calvi Fabrizio</t>
  </si>
  <si>
    <t>Audi R8</t>
  </si>
  <si>
    <t>Gasparini Paolo</t>
  </si>
  <si>
    <t>Corradi Bruno</t>
  </si>
  <si>
    <t>Ferrari 550</t>
  </si>
  <si>
    <t>D'Andrea Adriano</t>
  </si>
  <si>
    <t>Peugeot 908</t>
  </si>
  <si>
    <t>Foschini Fulvio</t>
  </si>
  <si>
    <t>Ziviani Nelson</t>
  </si>
  <si>
    <t>Fattor Elio</t>
  </si>
  <si>
    <t>Polla Luigi</t>
  </si>
  <si>
    <t>Valfrè Marco</t>
  </si>
  <si>
    <t>Muratore Sandro</t>
  </si>
  <si>
    <t>Giri</t>
  </si>
  <si>
    <t>Totale</t>
  </si>
  <si>
    <t>Settori</t>
  </si>
  <si>
    <t>Ozenda Fabrizio</t>
  </si>
  <si>
    <t>Macchina</t>
  </si>
  <si>
    <t>Pilota</t>
  </si>
  <si>
    <t>1° gara</t>
  </si>
  <si>
    <t>2° gara</t>
  </si>
  <si>
    <t>3° gara</t>
  </si>
  <si>
    <t>4° gara</t>
  </si>
  <si>
    <t>5° gara</t>
  </si>
  <si>
    <t>6° gara</t>
  </si>
  <si>
    <t xml:space="preserve">SCX per Sei  - Situazione dopo la 1° gara </t>
  </si>
  <si>
    <t>SCX per Sei - Tempi migliori</t>
  </si>
  <si>
    <t>Squalificato</t>
  </si>
  <si>
    <t>Acetti Andrea</t>
  </si>
  <si>
    <t>Corvette</t>
  </si>
  <si>
    <t>Gasparini Alessio</t>
  </si>
  <si>
    <t>Valfrè Gaia</t>
  </si>
  <si>
    <t>Gimoldi Maicol</t>
  </si>
  <si>
    <t>Petriccioli Mauro</t>
  </si>
  <si>
    <t>Grimoldi Irvano</t>
  </si>
  <si>
    <t>Castelluzzo Fulvio</t>
  </si>
  <si>
    <t>De Ponte Enzo</t>
  </si>
  <si>
    <t>Mussone Silvano</t>
  </si>
  <si>
    <t>Acetti Maurizio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</si>
</sst>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
    <numFmt numFmtId="172" formatCode="0.0000"/>
  </numFmts>
  <fonts count="12">
    <font>
      <sz val="10"/>
      <name val="Arial"/>
      <family val="0"/>
    </font>
    <font>
      <b/>
      <sz val="10"/>
      <name val="Arial"/>
      <family val="2"/>
    </font>
    <font>
      <sz val="10"/>
      <color indexed="9"/>
      <name val="Arial"/>
      <family val="2"/>
    </font>
    <font>
      <sz val="10"/>
      <color indexed="8"/>
      <name val="Arial"/>
      <family val="2"/>
    </font>
    <font>
      <sz val="12"/>
      <name val="Arial"/>
      <family val="2"/>
    </font>
    <font>
      <b/>
      <sz val="12"/>
      <name val="Arial"/>
      <family val="2"/>
    </font>
    <font>
      <b/>
      <sz val="20"/>
      <name val="Arial"/>
      <family val="2"/>
    </font>
    <font>
      <u val="single"/>
      <sz val="10"/>
      <color indexed="12"/>
      <name val="Arial"/>
      <family val="0"/>
    </font>
    <font>
      <u val="single"/>
      <sz val="10"/>
      <color indexed="36"/>
      <name val="Arial"/>
      <family val="0"/>
    </font>
    <font>
      <b/>
      <sz val="10"/>
      <color indexed="10"/>
      <name val="Arial"/>
      <family val="2"/>
    </font>
    <font>
      <sz val="12"/>
      <color indexed="8"/>
      <name val="Arial"/>
      <family val="2"/>
    </font>
    <font>
      <b/>
      <sz val="8"/>
      <color indexed="10"/>
      <name val="Arial"/>
      <family val="2"/>
    </font>
  </fonts>
  <fills count="8">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11"/>
        <bgColor indexed="64"/>
      </patternFill>
    </fill>
    <fill>
      <patternFill patternType="solid">
        <fgColor indexed="12"/>
        <bgColor indexed="64"/>
      </patternFill>
    </fill>
    <fill>
      <patternFill patternType="solid">
        <fgColor indexed="8"/>
        <bgColor indexed="64"/>
      </patternFill>
    </fill>
  </fills>
  <borders count="38">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style="medium"/>
    </border>
    <border>
      <left>
        <color indexed="63"/>
      </left>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medium"/>
      <bottom style="thin"/>
    </border>
    <border>
      <left style="medium"/>
      <right>
        <color indexed="63"/>
      </right>
      <top style="thin"/>
      <bottom style="thin"/>
    </border>
    <border>
      <left>
        <color indexed="63"/>
      </left>
      <right style="thin"/>
      <top style="thin"/>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13">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0" xfId="0" applyBorder="1" applyAlignment="1">
      <alignment/>
    </xf>
    <xf numFmtId="0" fontId="0" fillId="0" borderId="4" xfId="0" applyBorder="1" applyAlignment="1">
      <alignment/>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2" borderId="5" xfId="0" applyFont="1" applyFill="1" applyBorder="1" applyAlignment="1">
      <alignment horizontal="center"/>
    </xf>
    <xf numFmtId="0" fontId="1" fillId="0" borderId="6" xfId="0" applyFont="1" applyBorder="1" applyAlignment="1">
      <alignment/>
    </xf>
    <xf numFmtId="0" fontId="1" fillId="0" borderId="7" xfId="0" applyFont="1" applyBorder="1" applyAlignment="1">
      <alignment/>
    </xf>
    <xf numFmtId="0" fontId="0" fillId="0" borderId="8" xfId="0" applyBorder="1" applyAlignment="1">
      <alignment/>
    </xf>
    <xf numFmtId="0" fontId="0" fillId="0" borderId="9" xfId="0" applyBorder="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171" fontId="0" fillId="0" borderId="15" xfId="0" applyNumberFormat="1" applyFont="1" applyBorder="1" applyAlignment="1">
      <alignment horizontal="center"/>
    </xf>
    <xf numFmtId="0" fontId="0" fillId="0" borderId="16" xfId="0" applyBorder="1" applyAlignment="1">
      <alignment horizontal="center"/>
    </xf>
    <xf numFmtId="171" fontId="0" fillId="0" borderId="16" xfId="0" applyNumberFormat="1" applyBorder="1" applyAlignment="1">
      <alignment horizontal="center"/>
    </xf>
    <xf numFmtId="0" fontId="1" fillId="0" borderId="1" xfId="0" applyFont="1" applyBorder="1" applyAlignment="1">
      <alignment/>
    </xf>
    <xf numFmtId="0" fontId="1" fillId="0" borderId="3" xfId="0" applyFont="1" applyBorder="1" applyAlignment="1">
      <alignment/>
    </xf>
    <xf numFmtId="0" fontId="4" fillId="0" borderId="0" xfId="0" applyFont="1" applyAlignment="1">
      <alignment horizontal="center"/>
    </xf>
    <xf numFmtId="0" fontId="5" fillId="0" borderId="17" xfId="0" applyFont="1" applyBorder="1" applyAlignment="1">
      <alignment horizontal="center"/>
    </xf>
    <xf numFmtId="0" fontId="2" fillId="2" borderId="18" xfId="0" applyFont="1" applyFill="1" applyBorder="1" applyAlignment="1">
      <alignment/>
    </xf>
    <xf numFmtId="0" fontId="2" fillId="6" borderId="19" xfId="0" applyFont="1" applyFill="1" applyBorder="1" applyAlignment="1">
      <alignment/>
    </xf>
    <xf numFmtId="0" fontId="3" fillId="5" borderId="19" xfId="0" applyFont="1" applyFill="1" applyBorder="1" applyAlignment="1">
      <alignment/>
    </xf>
    <xf numFmtId="0" fontId="2" fillId="4" borderId="19" xfId="0" applyFont="1"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171" fontId="5" fillId="0" borderId="21" xfId="0" applyNumberFormat="1" applyFont="1" applyBorder="1" applyAlignment="1">
      <alignment horizontal="center"/>
    </xf>
    <xf numFmtId="171" fontId="5" fillId="0" borderId="22" xfId="0" applyNumberFormat="1" applyFont="1" applyBorder="1" applyAlignment="1">
      <alignment horizontal="center"/>
    </xf>
    <xf numFmtId="171" fontId="5" fillId="0" borderId="23" xfId="0" applyNumberFormat="1" applyFont="1" applyBorder="1" applyAlignment="1">
      <alignment horizontal="center"/>
    </xf>
    <xf numFmtId="171" fontId="5" fillId="0" borderId="24" xfId="0" applyNumberFormat="1" applyFont="1" applyBorder="1" applyAlignment="1">
      <alignment horizontal="center"/>
    </xf>
    <xf numFmtId="171" fontId="5" fillId="0" borderId="25" xfId="0" applyNumberFormat="1" applyFont="1" applyBorder="1" applyAlignment="1">
      <alignment horizontal="center"/>
    </xf>
    <xf numFmtId="0" fontId="0" fillId="0" borderId="4" xfId="0" applyFill="1" applyBorder="1" applyAlignment="1">
      <alignment/>
    </xf>
    <xf numFmtId="0" fontId="2" fillId="0" borderId="0" xfId="0" applyFont="1" applyAlignment="1">
      <alignment/>
    </xf>
    <xf numFmtId="171" fontId="2" fillId="0" borderId="0" xfId="0" applyNumberFormat="1" applyFont="1" applyAlignment="1">
      <alignment/>
    </xf>
    <xf numFmtId="172" fontId="2" fillId="0" borderId="0" xfId="0" applyNumberFormat="1" applyFont="1" applyAlignment="1">
      <alignment/>
    </xf>
    <xf numFmtId="0" fontId="1" fillId="0" borderId="26" xfId="0" applyFont="1" applyFill="1" applyBorder="1" applyAlignment="1">
      <alignment wrapText="1"/>
    </xf>
    <xf numFmtId="0" fontId="1" fillId="0" borderId="21" xfId="0" applyFont="1" applyFill="1" applyBorder="1" applyAlignment="1">
      <alignment wrapText="1"/>
    </xf>
    <xf numFmtId="0" fontId="1" fillId="0" borderId="21" xfId="0" applyFont="1" applyBorder="1" applyAlignment="1">
      <alignment wrapText="1"/>
    </xf>
    <xf numFmtId="0" fontId="4" fillId="0" borderId="1" xfId="0" applyFont="1" applyFill="1" applyBorder="1" applyAlignment="1">
      <alignment horizontal="center"/>
    </xf>
    <xf numFmtId="0" fontId="4" fillId="0" borderId="2" xfId="0" applyFont="1" applyFill="1" applyBorder="1" applyAlignment="1">
      <alignment horizontal="center"/>
    </xf>
    <xf numFmtId="171" fontId="4" fillId="0" borderId="3" xfId="0" applyNumberFormat="1"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171" fontId="4" fillId="0" borderId="23" xfId="0" applyNumberFormat="1" applyFont="1" applyFill="1" applyBorder="1" applyAlignment="1">
      <alignment horizontal="center"/>
    </xf>
    <xf numFmtId="0" fontId="4" fillId="0" borderId="27" xfId="0" applyFont="1" applyFill="1" applyBorder="1" applyAlignment="1">
      <alignment horizontal="center"/>
    </xf>
    <xf numFmtId="0" fontId="4" fillId="0" borderId="24" xfId="0" applyFont="1" applyFill="1" applyBorder="1" applyAlignment="1">
      <alignment horizontal="center"/>
    </xf>
    <xf numFmtId="171" fontId="4" fillId="0" borderId="25" xfId="0" applyNumberFormat="1" applyFont="1" applyFill="1" applyBorder="1" applyAlignment="1">
      <alignment horizontal="center"/>
    </xf>
    <xf numFmtId="0" fontId="0" fillId="0" borderId="23" xfId="0" applyFill="1" applyBorder="1" applyAlignment="1">
      <alignment wrapText="1"/>
    </xf>
    <xf numFmtId="171" fontId="0" fillId="0" borderId="28" xfId="0" applyNumberFormat="1" applyFont="1" applyBorder="1" applyAlignment="1">
      <alignment horizontal="center"/>
    </xf>
    <xf numFmtId="171" fontId="0" fillId="0" borderId="12" xfId="0" applyNumberFormat="1" applyFont="1" applyBorder="1" applyAlignment="1">
      <alignment horizontal="center"/>
    </xf>
    <xf numFmtId="171" fontId="0" fillId="0" borderId="29" xfId="0" applyNumberFormat="1" applyFont="1" applyBorder="1" applyAlignment="1">
      <alignment horizontal="center"/>
    </xf>
    <xf numFmtId="0" fontId="0" fillId="0" borderId="28" xfId="0" applyFont="1" applyBorder="1" applyAlignment="1">
      <alignment horizontal="center"/>
    </xf>
    <xf numFmtId="0" fontId="0" fillId="0" borderId="12" xfId="0" applyFont="1" applyBorder="1" applyAlignment="1">
      <alignment horizontal="center"/>
    </xf>
    <xf numFmtId="0" fontId="0" fillId="0" borderId="29" xfId="0" applyFont="1" applyBorder="1" applyAlignment="1">
      <alignment horizontal="center"/>
    </xf>
    <xf numFmtId="0" fontId="0" fillId="0" borderId="0" xfId="0" applyBorder="1" applyAlignment="1">
      <alignment/>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0" fillId="7" borderId="13" xfId="0" applyFont="1" applyFill="1" applyBorder="1" applyAlignment="1">
      <alignment horizontal="center"/>
    </xf>
    <xf numFmtId="0" fontId="0" fillId="7" borderId="14" xfId="0" applyFont="1" applyFill="1" applyBorder="1" applyAlignment="1">
      <alignment horizontal="center"/>
    </xf>
    <xf numFmtId="171" fontId="3" fillId="7" borderId="15" xfId="0" applyNumberFormat="1" applyFont="1" applyFill="1" applyBorder="1" applyAlignment="1">
      <alignment horizontal="center"/>
    </xf>
    <xf numFmtId="0" fontId="9" fillId="0" borderId="28" xfId="0" applyFont="1" applyBorder="1" applyAlignment="1">
      <alignment horizontal="center"/>
    </xf>
    <xf numFmtId="0" fontId="9" fillId="0" borderId="12" xfId="0" applyFont="1" applyBorder="1" applyAlignment="1">
      <alignment horizontal="center"/>
    </xf>
    <xf numFmtId="0" fontId="9" fillId="0" borderId="29" xfId="0" applyFont="1" applyBorder="1" applyAlignment="1">
      <alignment horizontal="center"/>
    </xf>
    <xf numFmtId="171" fontId="0" fillId="7" borderId="15" xfId="0" applyNumberFormat="1" applyFont="1" applyFill="1" applyBorder="1" applyAlignment="1">
      <alignment horizontal="center"/>
    </xf>
    <xf numFmtId="0" fontId="1" fillId="0" borderId="27" xfId="0" applyFont="1" applyFill="1" applyBorder="1" applyAlignment="1">
      <alignment wrapText="1"/>
    </xf>
    <xf numFmtId="171" fontId="5" fillId="0" borderId="1" xfId="0" applyNumberFormat="1" applyFont="1" applyBorder="1" applyAlignment="1">
      <alignment horizontal="center"/>
    </xf>
    <xf numFmtId="171" fontId="5" fillId="0" borderId="22" xfId="0" applyNumberFormat="1" applyFont="1" applyFill="1" applyBorder="1" applyAlignment="1">
      <alignment horizontal="center"/>
    </xf>
    <xf numFmtId="171" fontId="5" fillId="0" borderId="2" xfId="0" applyNumberFormat="1" applyFont="1" applyBorder="1" applyAlignment="1">
      <alignment horizontal="center"/>
    </xf>
    <xf numFmtId="171" fontId="11" fillId="0" borderId="23" xfId="0" applyNumberFormat="1" applyFont="1" applyFill="1" applyBorder="1" applyAlignment="1">
      <alignment horizontal="center"/>
    </xf>
    <xf numFmtId="171" fontId="5" fillId="0" borderId="3" xfId="0" applyNumberFormat="1" applyFont="1" applyBorder="1" applyAlignment="1">
      <alignment horizontal="center"/>
    </xf>
    <xf numFmtId="171" fontId="11" fillId="0" borderId="21" xfId="0" applyNumberFormat="1" applyFont="1" applyBorder="1" applyAlignment="1">
      <alignment horizontal="center"/>
    </xf>
    <xf numFmtId="0" fontId="0" fillId="0" borderId="17" xfId="0" applyBorder="1" applyAlignment="1">
      <alignment/>
    </xf>
    <xf numFmtId="0" fontId="1" fillId="0" borderId="18" xfId="0" applyFont="1" applyBorder="1" applyAlignment="1">
      <alignment/>
    </xf>
    <xf numFmtId="0" fontId="1" fillId="0" borderId="33" xfId="0" applyFont="1" applyBorder="1" applyAlignment="1">
      <alignment/>
    </xf>
    <xf numFmtId="0" fontId="0" fillId="0" borderId="34" xfId="0" applyBorder="1" applyAlignment="1">
      <alignment/>
    </xf>
    <xf numFmtId="0" fontId="5" fillId="0" borderId="35" xfId="0" applyFont="1" applyBorder="1" applyAlignment="1">
      <alignment horizontal="center"/>
    </xf>
    <xf numFmtId="0" fontId="0" fillId="0" borderId="35" xfId="0" applyBorder="1" applyAlignment="1">
      <alignment/>
    </xf>
    <xf numFmtId="171" fontId="5" fillId="0" borderId="26" xfId="0" applyNumberFormat="1" applyFont="1" applyBorder="1" applyAlignment="1">
      <alignment horizontal="center"/>
    </xf>
    <xf numFmtId="171" fontId="5" fillId="0" borderId="36" xfId="0" applyNumberFormat="1" applyFont="1" applyBorder="1" applyAlignment="1">
      <alignment horizontal="center"/>
    </xf>
    <xf numFmtId="0" fontId="1" fillId="0" borderId="21" xfId="0" applyFont="1" applyBorder="1" applyAlignment="1">
      <alignment/>
    </xf>
    <xf numFmtId="0" fontId="0" fillId="0" borderId="23" xfId="0" applyBorder="1" applyAlignment="1">
      <alignment/>
    </xf>
    <xf numFmtId="0" fontId="1" fillId="0" borderId="27" xfId="0" applyFont="1" applyBorder="1" applyAlignment="1">
      <alignment/>
    </xf>
    <xf numFmtId="0" fontId="0" fillId="0" borderId="25" xfId="0" applyBorder="1" applyAlignment="1">
      <alignment/>
    </xf>
    <xf numFmtId="0" fontId="0" fillId="0" borderId="23" xfId="0" applyFill="1" applyBorder="1" applyAlignment="1">
      <alignment/>
    </xf>
    <xf numFmtId="0" fontId="0" fillId="0" borderId="6" xfId="0" applyBorder="1" applyAlignment="1">
      <alignment/>
    </xf>
    <xf numFmtId="0" fontId="5" fillId="0" borderId="28" xfId="0" applyFont="1" applyBorder="1" applyAlignment="1">
      <alignment horizontal="center"/>
    </xf>
    <xf numFmtId="0" fontId="0" fillId="0" borderId="25" xfId="0" applyFill="1" applyBorder="1" applyAlignment="1">
      <alignment/>
    </xf>
    <xf numFmtId="171" fontId="5" fillId="0" borderId="26" xfId="0" applyNumberFormat="1" applyFont="1" applyFill="1" applyBorder="1" applyAlignment="1">
      <alignment horizontal="center"/>
    </xf>
    <xf numFmtId="0" fontId="10" fillId="7" borderId="21" xfId="0" applyFont="1" applyFill="1" applyBorder="1" applyAlignment="1">
      <alignment horizontal="center"/>
    </xf>
    <xf numFmtId="0" fontId="10" fillId="7" borderId="22" xfId="0" applyFont="1" applyFill="1" applyBorder="1" applyAlignment="1">
      <alignment horizontal="center"/>
    </xf>
    <xf numFmtId="171" fontId="10" fillId="7" borderId="23" xfId="0" applyNumberFormat="1" applyFont="1" applyFill="1" applyBorder="1" applyAlignment="1">
      <alignment horizontal="center"/>
    </xf>
    <xf numFmtId="0" fontId="5" fillId="0" borderId="37" xfId="0" applyFont="1" applyBorder="1" applyAlignment="1">
      <alignment horizontal="center"/>
    </xf>
    <xf numFmtId="0" fontId="5" fillId="0" borderId="10" xfId="0" applyFont="1" applyBorder="1" applyAlignment="1">
      <alignment horizontal="center"/>
    </xf>
    <xf numFmtId="0" fontId="1" fillId="0" borderId="26" xfId="0" applyFont="1"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2">
    <dxf>
      <font>
        <color rgb="FFFFFFFF"/>
      </font>
      <border/>
    </dxf>
    <dxf>
      <font>
        <b/>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W49"/>
  <sheetViews>
    <sheetView zoomScale="90" zoomScaleNormal="90" workbookViewId="0" topLeftCell="D1">
      <pane ySplit="3" topLeftCell="BM4" activePane="bottomLeft" state="frozen"/>
      <selection pane="topLeft" activeCell="B1" sqref="B1"/>
      <selection pane="bottomLeft" activeCell="W1" sqref="W1"/>
    </sheetView>
  </sheetViews>
  <sheetFormatPr defaultColWidth="9.140625" defaultRowHeight="12.75"/>
  <cols>
    <col min="1" max="1" width="1.57421875" style="0" customWidth="1"/>
    <col min="2" max="2" width="2.421875" style="0" customWidth="1"/>
    <col min="3" max="3" width="19.57421875" style="0" bestFit="1" customWidth="1"/>
    <col min="4" max="4" width="0.42578125" style="0" customWidth="1"/>
    <col min="5" max="6" width="7.00390625" style="0" customWidth="1"/>
    <col min="7" max="7" width="7.140625" style="0" bestFit="1" customWidth="1"/>
    <col min="8" max="22" width="7.00390625" style="0" customWidth="1"/>
  </cols>
  <sheetData>
    <row r="2" ht="7.5" customHeight="1" thickBot="1"/>
    <row r="3" spans="3:22" ht="18" customHeight="1">
      <c r="C3" s="22" t="s">
        <v>0</v>
      </c>
      <c r="D3" s="21" t="s">
        <v>18</v>
      </c>
      <c r="E3" s="1" t="s">
        <v>18</v>
      </c>
      <c r="F3" s="2" t="s">
        <v>20</v>
      </c>
      <c r="G3" s="3" t="s">
        <v>19</v>
      </c>
      <c r="H3" s="18" t="s">
        <v>18</v>
      </c>
      <c r="I3" s="19" t="s">
        <v>20</v>
      </c>
      <c r="J3" s="20" t="s">
        <v>19</v>
      </c>
      <c r="K3" s="15" t="s">
        <v>18</v>
      </c>
      <c r="L3" s="16" t="s">
        <v>20</v>
      </c>
      <c r="M3" s="17" t="s">
        <v>19</v>
      </c>
      <c r="N3" s="12" t="s">
        <v>18</v>
      </c>
      <c r="O3" s="13" t="s">
        <v>20</v>
      </c>
      <c r="P3" s="14" t="s">
        <v>19</v>
      </c>
      <c r="Q3" s="9" t="s">
        <v>18</v>
      </c>
      <c r="R3" s="10" t="s">
        <v>20</v>
      </c>
      <c r="S3" s="11" t="s">
        <v>19</v>
      </c>
      <c r="T3" s="6" t="s">
        <v>18</v>
      </c>
      <c r="U3" s="7" t="s">
        <v>20</v>
      </c>
      <c r="V3" s="8" t="s">
        <v>19</v>
      </c>
    </row>
    <row r="4" spans="2:23" ht="19.5" customHeight="1">
      <c r="B4" s="72"/>
      <c r="C4" s="23" t="s">
        <v>1</v>
      </c>
      <c r="E4" s="29"/>
      <c r="F4" s="30"/>
      <c r="G4" s="31">
        <f>E4+(F4/1000)</f>
        <v>0</v>
      </c>
      <c r="H4" s="29"/>
      <c r="I4" s="30"/>
      <c r="J4" s="31">
        <f>H4+(I4/1000)</f>
        <v>0</v>
      </c>
      <c r="K4" s="29">
        <v>63</v>
      </c>
      <c r="L4" s="30">
        <v>122</v>
      </c>
      <c r="M4" s="31">
        <f>K4+(L4/1000)</f>
        <v>63.122</v>
      </c>
      <c r="N4" s="29">
        <v>61</v>
      </c>
      <c r="O4" s="30">
        <v>33</v>
      </c>
      <c r="P4" s="31">
        <f>N4+(O4/1000)</f>
        <v>61.033</v>
      </c>
      <c r="Q4" s="29"/>
      <c r="R4" s="30"/>
      <c r="S4" s="31">
        <f>Q4+(R4/1000)</f>
        <v>0</v>
      </c>
      <c r="T4" s="29"/>
      <c r="U4" s="30"/>
      <c r="V4" s="31">
        <f>T4+(U4/1000)</f>
        <v>0</v>
      </c>
      <c r="W4" s="33"/>
    </row>
    <row r="5" spans="2:23" ht="19.5" customHeight="1" thickBot="1">
      <c r="B5" s="72"/>
      <c r="C5" s="27" t="s">
        <v>2</v>
      </c>
      <c r="D5" s="28"/>
      <c r="E5" s="69"/>
      <c r="F5" s="70"/>
      <c r="G5" s="71"/>
      <c r="H5" s="69"/>
      <c r="I5" s="70"/>
      <c r="J5" s="71"/>
      <c r="K5" s="66">
        <v>24.39</v>
      </c>
      <c r="L5" s="67"/>
      <c r="M5" s="68"/>
      <c r="N5" s="69">
        <v>25.541</v>
      </c>
      <c r="O5" s="70"/>
      <c r="P5" s="71"/>
      <c r="Q5" s="69"/>
      <c r="R5" s="70"/>
      <c r="S5" s="71"/>
      <c r="T5" s="69"/>
      <c r="U5" s="70"/>
      <c r="V5" s="71"/>
      <c r="W5" s="32"/>
    </row>
    <row r="6" spans="2:23" ht="19.5" customHeight="1">
      <c r="B6" s="72"/>
      <c r="C6" s="26" t="s">
        <v>3</v>
      </c>
      <c r="E6" s="29"/>
      <c r="F6" s="30"/>
      <c r="G6" s="31">
        <f>E6+(F6/1000)</f>
        <v>0</v>
      </c>
      <c r="H6" s="29"/>
      <c r="I6" s="30"/>
      <c r="J6" s="31">
        <f>H6+(I6/1000)</f>
        <v>0</v>
      </c>
      <c r="K6" s="29"/>
      <c r="L6" s="30"/>
      <c r="M6" s="31">
        <f>K6+(L6/1000)</f>
        <v>0</v>
      </c>
      <c r="N6" s="29"/>
      <c r="O6" s="30"/>
      <c r="P6" s="31">
        <f>N6+(O6/1000)</f>
        <v>0</v>
      </c>
      <c r="Q6" s="29">
        <v>77</v>
      </c>
      <c r="R6" s="30">
        <v>32</v>
      </c>
      <c r="S6" s="31">
        <f>Q6+(R6/1000)</f>
        <v>77.032</v>
      </c>
      <c r="T6" s="76"/>
      <c r="U6" s="77"/>
      <c r="V6" s="78">
        <f>T6+(U6/1000)</f>
        <v>0</v>
      </c>
      <c r="W6" s="33"/>
    </row>
    <row r="7" spans="2:23" ht="19.5" customHeight="1" thickBot="1">
      <c r="B7" s="72"/>
      <c r="C7" s="24" t="s">
        <v>4</v>
      </c>
      <c r="E7" s="69"/>
      <c r="F7" s="70"/>
      <c r="G7" s="71"/>
      <c r="H7" s="69"/>
      <c r="I7" s="70"/>
      <c r="J7" s="71"/>
      <c r="K7" s="69"/>
      <c r="L7" s="70"/>
      <c r="M7" s="71"/>
      <c r="N7" s="69"/>
      <c r="O7" s="70"/>
      <c r="P7" s="71"/>
      <c r="Q7" s="69">
        <v>21.641</v>
      </c>
      <c r="R7" s="70"/>
      <c r="S7" s="71"/>
      <c r="T7" s="79" t="s">
        <v>32</v>
      </c>
      <c r="U7" s="80"/>
      <c r="V7" s="81"/>
      <c r="W7" s="32"/>
    </row>
    <row r="8" spans="2:23" ht="19.5" customHeight="1">
      <c r="B8" s="72"/>
      <c r="C8" s="23" t="s">
        <v>5</v>
      </c>
      <c r="E8" s="29">
        <v>69</v>
      </c>
      <c r="F8" s="30">
        <v>59</v>
      </c>
      <c r="G8" s="31">
        <f>E8+(F8/1000)</f>
        <v>69.059</v>
      </c>
      <c r="H8" s="29">
        <v>72</v>
      </c>
      <c r="I8" s="30">
        <v>69</v>
      </c>
      <c r="J8" s="31">
        <f>H8+(I8/1000)</f>
        <v>72.069</v>
      </c>
      <c r="K8" s="29"/>
      <c r="L8" s="30"/>
      <c r="M8" s="31">
        <f>K8+(L8/1000)</f>
        <v>0</v>
      </c>
      <c r="N8" s="29"/>
      <c r="O8" s="30"/>
      <c r="P8" s="31">
        <f>N8+(O8/1000)</f>
        <v>0</v>
      </c>
      <c r="Q8" s="29"/>
      <c r="R8" s="30"/>
      <c r="S8" s="31">
        <f>Q8+(R8/1000)</f>
        <v>0</v>
      </c>
      <c r="T8" s="29"/>
      <c r="U8" s="30"/>
      <c r="V8" s="31">
        <f>T8+(U8/1000)</f>
        <v>0</v>
      </c>
      <c r="W8" s="33"/>
    </row>
    <row r="9" spans="2:23" ht="19.5" customHeight="1" thickBot="1">
      <c r="B9" s="72"/>
      <c r="C9" s="24" t="s">
        <v>6</v>
      </c>
      <c r="E9" s="69">
        <v>24.028</v>
      </c>
      <c r="F9" s="70"/>
      <c r="G9" s="71"/>
      <c r="H9" s="69">
        <v>23.186</v>
      </c>
      <c r="I9" s="70"/>
      <c r="J9" s="71"/>
      <c r="K9" s="69"/>
      <c r="L9" s="70"/>
      <c r="M9" s="71"/>
      <c r="N9" s="69"/>
      <c r="O9" s="70"/>
      <c r="P9" s="71"/>
      <c r="Q9" s="69"/>
      <c r="R9" s="70"/>
      <c r="S9" s="71"/>
      <c r="T9" s="69"/>
      <c r="U9" s="70"/>
      <c r="V9" s="71"/>
      <c r="W9" s="32"/>
    </row>
    <row r="10" spans="2:23" ht="19.5" customHeight="1">
      <c r="B10" s="72"/>
      <c r="C10" s="23" t="s">
        <v>7</v>
      </c>
      <c r="E10" s="29">
        <v>73</v>
      </c>
      <c r="F10" s="30">
        <v>112</v>
      </c>
      <c r="G10" s="31">
        <f>E10+(F10/1000)</f>
        <v>73.112</v>
      </c>
      <c r="H10" s="29"/>
      <c r="I10" s="30"/>
      <c r="J10" s="31">
        <f>H10+(I10/1000)</f>
        <v>0</v>
      </c>
      <c r="K10" s="29"/>
      <c r="L10" s="30"/>
      <c r="M10" s="31">
        <f>K10+(L10/1000)</f>
        <v>0</v>
      </c>
      <c r="N10" s="29"/>
      <c r="O10" s="30"/>
      <c r="P10" s="31">
        <f>N10+(O10/1000)</f>
        <v>0</v>
      </c>
      <c r="Q10" s="29"/>
      <c r="R10" s="30"/>
      <c r="S10" s="31">
        <f>Q10+(R10/1000)</f>
        <v>0</v>
      </c>
      <c r="T10" s="29">
        <v>75</v>
      </c>
      <c r="U10" s="30">
        <v>109</v>
      </c>
      <c r="V10" s="31">
        <f>T10+(U10/1000)</f>
        <v>75.109</v>
      </c>
      <c r="W10" s="33"/>
    </row>
    <row r="11" spans="2:23" ht="19.5" customHeight="1" thickBot="1">
      <c r="B11" s="72"/>
      <c r="C11" s="24" t="s">
        <v>4</v>
      </c>
      <c r="E11" s="69">
        <v>23.495</v>
      </c>
      <c r="F11" s="70"/>
      <c r="G11" s="71"/>
      <c r="H11" s="69"/>
      <c r="I11" s="70"/>
      <c r="J11" s="71"/>
      <c r="K11" s="69"/>
      <c r="L11" s="70"/>
      <c r="M11" s="71"/>
      <c r="N11" s="69"/>
      <c r="O11" s="70"/>
      <c r="P11" s="71"/>
      <c r="Q11" s="69"/>
      <c r="R11" s="70"/>
      <c r="S11" s="71"/>
      <c r="T11" s="69">
        <v>22.709</v>
      </c>
      <c r="U11" s="70"/>
      <c r="V11" s="71"/>
      <c r="W11" s="32"/>
    </row>
    <row r="12" spans="2:23" ht="19.5" customHeight="1">
      <c r="B12" s="72"/>
      <c r="C12" s="23" t="s">
        <v>8</v>
      </c>
      <c r="E12" s="29"/>
      <c r="F12" s="30"/>
      <c r="G12" s="31">
        <f>E12+(F12/1000)</f>
        <v>0</v>
      </c>
      <c r="H12" s="29">
        <v>66</v>
      </c>
      <c r="I12" s="30">
        <v>139</v>
      </c>
      <c r="J12" s="31">
        <f>H12+(I12/1000)</f>
        <v>66.139</v>
      </c>
      <c r="K12" s="29">
        <v>70</v>
      </c>
      <c r="L12" s="30">
        <v>142</v>
      </c>
      <c r="M12" s="31">
        <f>K12+(L12/1000)</f>
        <v>70.142</v>
      </c>
      <c r="N12" s="29"/>
      <c r="O12" s="30"/>
      <c r="P12" s="31">
        <f>N12+(O12/1000)</f>
        <v>0</v>
      </c>
      <c r="Q12" s="29"/>
      <c r="R12" s="30"/>
      <c r="S12" s="31">
        <f>Q12+(R12/1000)</f>
        <v>0</v>
      </c>
      <c r="T12" s="29"/>
      <c r="U12" s="30"/>
      <c r="V12" s="31">
        <f>T12+(U12/1000)</f>
        <v>0</v>
      </c>
      <c r="W12" s="33"/>
    </row>
    <row r="13" spans="2:23" ht="19.5" customHeight="1" thickBot="1">
      <c r="B13" s="72"/>
      <c r="C13" s="24" t="s">
        <v>9</v>
      </c>
      <c r="E13" s="69"/>
      <c r="F13" s="70"/>
      <c r="G13" s="71"/>
      <c r="H13" s="69">
        <v>23.057</v>
      </c>
      <c r="I13" s="70"/>
      <c r="J13" s="71"/>
      <c r="K13" s="69">
        <v>23.991</v>
      </c>
      <c r="L13" s="70"/>
      <c r="M13" s="71"/>
      <c r="N13" s="69"/>
      <c r="O13" s="70"/>
      <c r="P13" s="71"/>
      <c r="Q13" s="69"/>
      <c r="R13" s="70"/>
      <c r="S13" s="71"/>
      <c r="T13" s="69"/>
      <c r="U13" s="70"/>
      <c r="V13" s="71"/>
      <c r="W13" s="32"/>
    </row>
    <row r="14" spans="2:23" ht="19.5" customHeight="1">
      <c r="B14" s="72"/>
      <c r="C14" s="23" t="s">
        <v>10</v>
      </c>
      <c r="E14" s="29">
        <v>74</v>
      </c>
      <c r="F14" s="30">
        <v>131</v>
      </c>
      <c r="G14" s="31">
        <f>E14+(F14/1000)</f>
        <v>74.131</v>
      </c>
      <c r="H14" s="29"/>
      <c r="I14" s="30"/>
      <c r="J14" s="31">
        <f>H14+(I14/1000)</f>
        <v>0</v>
      </c>
      <c r="K14" s="29"/>
      <c r="L14" s="30"/>
      <c r="M14" s="31">
        <f>K14+(L14/1000)</f>
        <v>0</v>
      </c>
      <c r="N14" s="29"/>
      <c r="O14" s="30"/>
      <c r="P14" s="31">
        <f>N14+(O14/1000)</f>
        <v>0</v>
      </c>
      <c r="Q14" s="29"/>
      <c r="R14" s="30"/>
      <c r="S14" s="31">
        <f>Q14+(R14/1000)</f>
        <v>0</v>
      </c>
      <c r="T14" s="29">
        <v>75</v>
      </c>
      <c r="U14" s="30">
        <v>132</v>
      </c>
      <c r="V14" s="31">
        <f>T14+(U14/1000)</f>
        <v>75.132</v>
      </c>
      <c r="W14" s="33"/>
    </row>
    <row r="15" spans="2:23" ht="19.5" customHeight="1" thickBot="1">
      <c r="B15" s="72"/>
      <c r="C15" s="24" t="s">
        <v>11</v>
      </c>
      <c r="E15" s="69">
        <v>23.336</v>
      </c>
      <c r="F15" s="70"/>
      <c r="G15" s="71"/>
      <c r="H15" s="69"/>
      <c r="I15" s="70"/>
      <c r="J15" s="71"/>
      <c r="K15" s="69"/>
      <c r="L15" s="70"/>
      <c r="M15" s="71"/>
      <c r="N15" s="69"/>
      <c r="O15" s="70"/>
      <c r="P15" s="71"/>
      <c r="Q15" s="69"/>
      <c r="R15" s="70"/>
      <c r="S15" s="71"/>
      <c r="T15" s="69">
        <v>22.656</v>
      </c>
      <c r="U15" s="70"/>
      <c r="V15" s="71"/>
      <c r="W15" s="32"/>
    </row>
    <row r="16" spans="2:23" ht="19.5" customHeight="1">
      <c r="B16" s="72"/>
      <c r="C16" s="23" t="s">
        <v>12</v>
      </c>
      <c r="E16" s="29"/>
      <c r="F16" s="30"/>
      <c r="G16" s="31">
        <f>E16+(F16/1000)</f>
        <v>0</v>
      </c>
      <c r="H16" s="29"/>
      <c r="I16" s="30"/>
      <c r="J16" s="31">
        <f>H16+(I16/1000)</f>
        <v>0</v>
      </c>
      <c r="K16" s="29"/>
      <c r="L16" s="30"/>
      <c r="M16" s="31">
        <f>K16+(L16/1000)</f>
        <v>0</v>
      </c>
      <c r="N16" s="29"/>
      <c r="O16" s="30"/>
      <c r="P16" s="31">
        <f>N16+(O16/1000)</f>
        <v>0</v>
      </c>
      <c r="Q16" s="29">
        <v>72</v>
      </c>
      <c r="R16" s="30">
        <v>139</v>
      </c>
      <c r="S16" s="31">
        <f>Q16+(R16/1000)</f>
        <v>72.139</v>
      </c>
      <c r="T16" s="29">
        <v>72</v>
      </c>
      <c r="U16" s="30">
        <v>110</v>
      </c>
      <c r="V16" s="31">
        <f>T16+(U16/1000)</f>
        <v>72.11</v>
      </c>
      <c r="W16" s="33"/>
    </row>
    <row r="17" spans="2:23" ht="19.5" customHeight="1" thickBot="1">
      <c r="B17" s="72"/>
      <c r="C17" s="24" t="s">
        <v>6</v>
      </c>
      <c r="E17" s="69"/>
      <c r="F17" s="70"/>
      <c r="G17" s="71"/>
      <c r="H17" s="69"/>
      <c r="I17" s="70"/>
      <c r="J17" s="71"/>
      <c r="K17" s="69"/>
      <c r="L17" s="70"/>
      <c r="M17" s="71"/>
      <c r="N17" s="69"/>
      <c r="O17" s="70"/>
      <c r="P17" s="71"/>
      <c r="Q17" s="69">
        <v>22.878</v>
      </c>
      <c r="R17" s="70"/>
      <c r="S17" s="71"/>
      <c r="T17" s="69">
        <v>27.732</v>
      </c>
      <c r="U17" s="70"/>
      <c r="V17" s="71"/>
      <c r="W17" s="32"/>
    </row>
    <row r="18" spans="2:23" ht="19.5" customHeight="1">
      <c r="B18" s="72"/>
      <c r="C18" s="23" t="s">
        <v>13</v>
      </c>
      <c r="E18" s="29">
        <v>67</v>
      </c>
      <c r="F18" s="30">
        <v>60</v>
      </c>
      <c r="G18" s="31">
        <f>E18+(F18/1000)</f>
        <v>67.06</v>
      </c>
      <c r="H18" s="29"/>
      <c r="I18" s="30"/>
      <c r="J18" s="31">
        <f>H18+(I18/1000)</f>
        <v>0</v>
      </c>
      <c r="K18" s="29"/>
      <c r="L18" s="30"/>
      <c r="M18" s="31">
        <f>K18+(L18/1000)</f>
        <v>0</v>
      </c>
      <c r="N18" s="29"/>
      <c r="O18" s="30"/>
      <c r="P18" s="31">
        <f>N18+(O18/1000)</f>
        <v>0</v>
      </c>
      <c r="Q18" s="29"/>
      <c r="R18" s="30"/>
      <c r="S18" s="31">
        <f>Q18+(R18/1000)</f>
        <v>0</v>
      </c>
      <c r="T18" s="29"/>
      <c r="U18" s="30"/>
      <c r="V18" s="31">
        <f>T18+(U18/1000)</f>
        <v>0</v>
      </c>
      <c r="W18" s="33"/>
    </row>
    <row r="19" spans="2:23" ht="19.5" customHeight="1" thickBot="1">
      <c r="B19" s="72"/>
      <c r="C19" s="24" t="s">
        <v>6</v>
      </c>
      <c r="E19" s="69">
        <v>23.783</v>
      </c>
      <c r="F19" s="70"/>
      <c r="G19" s="71"/>
      <c r="H19" s="69"/>
      <c r="I19" s="70"/>
      <c r="J19" s="71"/>
      <c r="K19" s="69"/>
      <c r="L19" s="70"/>
      <c r="M19" s="71"/>
      <c r="N19" s="69"/>
      <c r="O19" s="70"/>
      <c r="P19" s="71"/>
      <c r="Q19" s="69"/>
      <c r="R19" s="70"/>
      <c r="S19" s="71"/>
      <c r="T19" s="69"/>
      <c r="U19" s="70"/>
      <c r="V19" s="71"/>
      <c r="W19" s="32"/>
    </row>
    <row r="20" spans="2:23" ht="19.5" customHeight="1">
      <c r="B20" s="72"/>
      <c r="C20" s="23" t="s">
        <v>14</v>
      </c>
      <c r="E20" s="29">
        <v>71</v>
      </c>
      <c r="F20" s="30">
        <v>67</v>
      </c>
      <c r="G20" s="31">
        <f>E20+(F20/1000)</f>
        <v>71.067</v>
      </c>
      <c r="H20" s="29">
        <v>76</v>
      </c>
      <c r="I20" s="30">
        <v>29</v>
      </c>
      <c r="J20" s="31">
        <f>H20+(I20/1000)</f>
        <v>76.029</v>
      </c>
      <c r="K20" s="29"/>
      <c r="L20" s="30"/>
      <c r="M20" s="31">
        <f>K20+(L20/1000)</f>
        <v>0</v>
      </c>
      <c r="N20" s="29"/>
      <c r="O20" s="30"/>
      <c r="P20" s="31">
        <f>N20+(O20/1000)</f>
        <v>0</v>
      </c>
      <c r="Q20" s="29"/>
      <c r="R20" s="30"/>
      <c r="S20" s="31">
        <f>Q20+(R20/1000)</f>
        <v>0</v>
      </c>
      <c r="T20" s="29"/>
      <c r="U20" s="30"/>
      <c r="V20" s="31">
        <f>T20+(U20/1000)</f>
        <v>0</v>
      </c>
      <c r="W20" s="33"/>
    </row>
    <row r="21" spans="2:23" ht="19.5" customHeight="1" thickBot="1">
      <c r="B21" s="72"/>
      <c r="C21" s="24" t="s">
        <v>4</v>
      </c>
      <c r="E21" s="69">
        <v>24.637</v>
      </c>
      <c r="F21" s="70"/>
      <c r="G21" s="71"/>
      <c r="H21" s="69">
        <v>22.989</v>
      </c>
      <c r="I21" s="70"/>
      <c r="J21" s="71"/>
      <c r="K21" s="69"/>
      <c r="L21" s="70"/>
      <c r="M21" s="71"/>
      <c r="N21" s="69"/>
      <c r="O21" s="70"/>
      <c r="P21" s="71"/>
      <c r="Q21" s="69"/>
      <c r="R21" s="70"/>
      <c r="S21" s="71"/>
      <c r="T21" s="69"/>
      <c r="U21" s="70"/>
      <c r="V21" s="71"/>
      <c r="W21" s="32"/>
    </row>
    <row r="22" spans="2:23" ht="19.5" customHeight="1">
      <c r="B22" s="72"/>
      <c r="C22" s="23" t="s">
        <v>15</v>
      </c>
      <c r="E22" s="29"/>
      <c r="F22" s="30"/>
      <c r="G22" s="31">
        <f>E22+(F22/1000)</f>
        <v>0</v>
      </c>
      <c r="H22" s="29"/>
      <c r="I22" s="30"/>
      <c r="J22" s="31">
        <f>H22+(I22/1000)</f>
        <v>0</v>
      </c>
      <c r="K22" s="29"/>
      <c r="L22" s="30"/>
      <c r="M22" s="31">
        <f>K22+(L22/1000)</f>
        <v>0</v>
      </c>
      <c r="N22" s="29"/>
      <c r="O22" s="30"/>
      <c r="P22" s="31">
        <f>N22+(O22/1000)</f>
        <v>0</v>
      </c>
      <c r="Q22" s="29">
        <v>69</v>
      </c>
      <c r="R22" s="30">
        <v>65</v>
      </c>
      <c r="S22" s="31">
        <f>Q22+(R22/1000)</f>
        <v>69.065</v>
      </c>
      <c r="T22" s="29">
        <v>70</v>
      </c>
      <c r="U22" s="30">
        <v>97</v>
      </c>
      <c r="V22" s="31">
        <f>T22+(U22/1000)</f>
        <v>70.097</v>
      </c>
      <c r="W22" s="33"/>
    </row>
    <row r="23" spans="2:23" ht="19.5" customHeight="1" thickBot="1">
      <c r="B23" s="72"/>
      <c r="C23" s="24" t="s">
        <v>6</v>
      </c>
      <c r="E23" s="69"/>
      <c r="F23" s="70"/>
      <c r="G23" s="71"/>
      <c r="H23" s="69"/>
      <c r="I23" s="70"/>
      <c r="J23" s="71"/>
      <c r="K23" s="69"/>
      <c r="L23" s="70"/>
      <c r="M23" s="71"/>
      <c r="N23" s="69"/>
      <c r="O23" s="70"/>
      <c r="P23" s="71"/>
      <c r="Q23" s="69">
        <v>24.178</v>
      </c>
      <c r="R23" s="70"/>
      <c r="S23" s="71"/>
      <c r="T23" s="69">
        <v>24.11</v>
      </c>
      <c r="U23" s="70"/>
      <c r="V23" s="71"/>
      <c r="W23" s="32"/>
    </row>
    <row r="24" spans="2:23" ht="19.5" customHeight="1">
      <c r="B24" s="72"/>
      <c r="C24" s="23" t="s">
        <v>16</v>
      </c>
      <c r="E24" s="29"/>
      <c r="F24" s="30"/>
      <c r="G24" s="31">
        <f>E24+(F24/1000)</f>
        <v>0</v>
      </c>
      <c r="H24" s="29">
        <v>71</v>
      </c>
      <c r="I24" s="30">
        <v>73</v>
      </c>
      <c r="J24" s="31">
        <f>H24+(I24/1000)</f>
        <v>71.073</v>
      </c>
      <c r="K24" s="29">
        <v>74</v>
      </c>
      <c r="L24" s="30">
        <v>18</v>
      </c>
      <c r="M24" s="31">
        <f>K24+(L24/1000)</f>
        <v>74.018</v>
      </c>
      <c r="N24" s="29"/>
      <c r="O24" s="30"/>
      <c r="P24" s="31">
        <f>N24+(O24/1000)</f>
        <v>0</v>
      </c>
      <c r="Q24" s="29"/>
      <c r="R24" s="30"/>
      <c r="S24" s="31">
        <f>Q24+(R24/1000)</f>
        <v>0</v>
      </c>
      <c r="T24" s="29"/>
      <c r="U24" s="30"/>
      <c r="V24" s="31">
        <f>T24+(U24/1000)</f>
        <v>0</v>
      </c>
      <c r="W24" s="33"/>
    </row>
    <row r="25" spans="2:23" ht="19.5" customHeight="1" thickBot="1">
      <c r="B25" s="72"/>
      <c r="C25" s="24" t="s">
        <v>6</v>
      </c>
      <c r="E25" s="69"/>
      <c r="F25" s="70"/>
      <c r="G25" s="71"/>
      <c r="H25" s="69">
        <v>24.295</v>
      </c>
      <c r="I25" s="70"/>
      <c r="J25" s="71"/>
      <c r="K25" s="69">
        <v>23.55</v>
      </c>
      <c r="L25" s="70"/>
      <c r="M25" s="71"/>
      <c r="N25" s="69"/>
      <c r="O25" s="70"/>
      <c r="P25" s="71"/>
      <c r="Q25" s="69"/>
      <c r="R25" s="70"/>
      <c r="S25" s="71"/>
      <c r="T25" s="69"/>
      <c r="U25" s="70"/>
      <c r="V25" s="71"/>
      <c r="W25" s="32"/>
    </row>
    <row r="26" spans="2:23" ht="19.5" customHeight="1">
      <c r="B26" s="4"/>
      <c r="C26" s="23" t="s">
        <v>21</v>
      </c>
      <c r="E26" s="29"/>
      <c r="F26" s="30"/>
      <c r="G26" s="31">
        <f>E26+(F26/1000)</f>
        <v>0</v>
      </c>
      <c r="H26" s="29"/>
      <c r="I26" s="30"/>
      <c r="J26" s="31">
        <f>H26+(I26/1000)</f>
        <v>0</v>
      </c>
      <c r="K26" s="29"/>
      <c r="L26" s="30"/>
      <c r="M26" s="31">
        <f>K26+(L26/1000)</f>
        <v>0</v>
      </c>
      <c r="N26" s="29"/>
      <c r="O26" s="30"/>
      <c r="P26" s="31">
        <f>N26+(O26/1000)</f>
        <v>0</v>
      </c>
      <c r="Q26" s="29"/>
      <c r="R26" s="30"/>
      <c r="S26" s="31">
        <f>Q26+(R26/1000)</f>
        <v>0</v>
      </c>
      <c r="T26" s="29">
        <v>43</v>
      </c>
      <c r="U26" s="30">
        <v>66</v>
      </c>
      <c r="V26" s="31">
        <f>T26+(U26/1000)</f>
        <v>43.066</v>
      </c>
      <c r="W26" s="33"/>
    </row>
    <row r="27" spans="2:23" ht="19.5" customHeight="1" thickBot="1">
      <c r="B27" s="4"/>
      <c r="C27" s="24" t="s">
        <v>6</v>
      </c>
      <c r="E27" s="69"/>
      <c r="F27" s="70"/>
      <c r="G27" s="71"/>
      <c r="H27" s="69"/>
      <c r="I27" s="70"/>
      <c r="J27" s="71"/>
      <c r="K27" s="69"/>
      <c r="L27" s="70"/>
      <c r="M27" s="71"/>
      <c r="N27" s="69"/>
      <c r="O27" s="70"/>
      <c r="P27" s="71"/>
      <c r="Q27" s="69"/>
      <c r="R27" s="70"/>
      <c r="S27" s="71"/>
      <c r="T27" s="69">
        <v>24.156</v>
      </c>
      <c r="U27" s="70"/>
      <c r="V27" s="71"/>
      <c r="W27" s="32"/>
    </row>
    <row r="28" spans="2:23" ht="19.5" customHeight="1">
      <c r="B28" s="72"/>
      <c r="C28" s="23" t="s">
        <v>17</v>
      </c>
      <c r="E28" s="29"/>
      <c r="F28" s="30"/>
      <c r="G28" s="31">
        <f>E28+(F28/1000)</f>
        <v>0</v>
      </c>
      <c r="H28" s="29">
        <v>73</v>
      </c>
      <c r="I28" s="30">
        <v>116</v>
      </c>
      <c r="J28" s="31">
        <f>H28+(I28/1000)</f>
        <v>73.116</v>
      </c>
      <c r="K28" s="29">
        <v>78</v>
      </c>
      <c r="L28" s="30">
        <v>41</v>
      </c>
      <c r="M28" s="31">
        <f>K28+(L28/1000)</f>
        <v>78.041</v>
      </c>
      <c r="N28" s="29"/>
      <c r="O28" s="30"/>
      <c r="P28" s="31">
        <f>N28+(O28/1000)</f>
        <v>0</v>
      </c>
      <c r="Q28" s="29"/>
      <c r="R28" s="30"/>
      <c r="S28" s="31">
        <f>Q28+(R28/1000)</f>
        <v>0</v>
      </c>
      <c r="T28" s="29"/>
      <c r="U28" s="30"/>
      <c r="V28" s="31">
        <f>T28+(U28/1000)</f>
        <v>0</v>
      </c>
      <c r="W28" s="33"/>
    </row>
    <row r="29" spans="2:23" ht="19.5" customHeight="1" thickBot="1">
      <c r="B29" s="72"/>
      <c r="C29" s="25" t="s">
        <v>6</v>
      </c>
      <c r="E29" s="69"/>
      <c r="F29" s="70"/>
      <c r="G29" s="71"/>
      <c r="H29" s="69">
        <v>23.519</v>
      </c>
      <c r="I29" s="70"/>
      <c r="J29" s="71"/>
      <c r="K29" s="69">
        <v>22.392</v>
      </c>
      <c r="L29" s="70"/>
      <c r="M29" s="71"/>
      <c r="N29" s="69"/>
      <c r="O29" s="70"/>
      <c r="P29" s="71"/>
      <c r="Q29" s="69"/>
      <c r="R29" s="70"/>
      <c r="S29" s="71"/>
      <c r="T29" s="69"/>
      <c r="U29" s="70"/>
      <c r="V29" s="71"/>
      <c r="W29" s="32"/>
    </row>
    <row r="30" spans="3:22" ht="12.75">
      <c r="C30" s="23" t="s">
        <v>33</v>
      </c>
      <c r="E30" s="29">
        <v>61</v>
      </c>
      <c r="F30" s="30">
        <v>38</v>
      </c>
      <c r="G30" s="31">
        <f>E30+(F30/1000)</f>
        <v>61.038</v>
      </c>
      <c r="H30" s="29"/>
      <c r="I30" s="30"/>
      <c r="J30" s="31"/>
      <c r="K30" s="29"/>
      <c r="L30" s="30"/>
      <c r="M30" s="31">
        <f>K30+(L30/1000)</f>
        <v>0</v>
      </c>
      <c r="N30" s="29"/>
      <c r="O30" s="30"/>
      <c r="P30" s="31">
        <f>N30+(O30/1000)</f>
        <v>0</v>
      </c>
      <c r="Q30" s="29"/>
      <c r="R30" s="30"/>
      <c r="S30" s="31">
        <f>Q30+(R30/1000)</f>
        <v>0</v>
      </c>
      <c r="T30" s="29"/>
      <c r="U30" s="30"/>
      <c r="V30" s="31">
        <f>T30+(U30/1000)</f>
        <v>0</v>
      </c>
    </row>
    <row r="31" spans="3:22" ht="13.5" thickBot="1">
      <c r="C31" s="25" t="s">
        <v>34</v>
      </c>
      <c r="E31" s="69">
        <v>25.605</v>
      </c>
      <c r="F31" s="70"/>
      <c r="G31" s="71"/>
      <c r="H31" s="69"/>
      <c r="I31" s="70"/>
      <c r="J31" s="71"/>
      <c r="K31" s="69"/>
      <c r="L31" s="70"/>
      <c r="M31" s="71"/>
      <c r="N31" s="69"/>
      <c r="O31" s="70"/>
      <c r="P31" s="71"/>
      <c r="Q31" s="69"/>
      <c r="R31" s="70"/>
      <c r="S31" s="71"/>
      <c r="T31" s="69"/>
      <c r="U31" s="70"/>
      <c r="V31" s="71"/>
    </row>
    <row r="32" spans="3:22" ht="12.75">
      <c r="C32" s="23" t="s">
        <v>35</v>
      </c>
      <c r="E32" s="29">
        <v>0</v>
      </c>
      <c r="F32" s="30">
        <v>0</v>
      </c>
      <c r="G32" s="31">
        <f>E32+(F32/1000)</f>
        <v>0</v>
      </c>
      <c r="H32" s="29"/>
      <c r="I32" s="30"/>
      <c r="J32" s="31"/>
      <c r="K32" s="29"/>
      <c r="L32" s="30"/>
      <c r="M32" s="31">
        <f>K32+(L32/1000)</f>
        <v>0</v>
      </c>
      <c r="N32" s="29"/>
      <c r="O32" s="30"/>
      <c r="P32" s="31">
        <f>N32+(O32/1000)</f>
        <v>0</v>
      </c>
      <c r="Q32" s="29"/>
      <c r="R32" s="30"/>
      <c r="S32" s="31">
        <f>Q32+(R32/1000)</f>
        <v>0</v>
      </c>
      <c r="T32" s="29">
        <v>72</v>
      </c>
      <c r="U32" s="30">
        <v>65</v>
      </c>
      <c r="V32" s="31">
        <f>T32+(U32/1000)</f>
        <v>72.065</v>
      </c>
    </row>
    <row r="33" spans="3:22" ht="13.5" thickBot="1">
      <c r="C33" s="25" t="s">
        <v>4</v>
      </c>
      <c r="E33" s="69"/>
      <c r="F33" s="70"/>
      <c r="G33" s="71"/>
      <c r="H33" s="69"/>
      <c r="I33" s="70"/>
      <c r="J33" s="71"/>
      <c r="K33" s="69"/>
      <c r="L33" s="70"/>
      <c r="M33" s="71"/>
      <c r="N33" s="69"/>
      <c r="O33" s="70"/>
      <c r="P33" s="71"/>
      <c r="Q33" s="69"/>
      <c r="R33" s="70"/>
      <c r="S33" s="71"/>
      <c r="T33" s="69">
        <v>23.237</v>
      </c>
      <c r="U33" s="70"/>
      <c r="V33" s="71"/>
    </row>
    <row r="34" spans="3:22" ht="12.75">
      <c r="C34" s="23" t="s">
        <v>36</v>
      </c>
      <c r="E34" s="29"/>
      <c r="F34" s="30"/>
      <c r="G34" s="31"/>
      <c r="H34" s="29">
        <v>69</v>
      </c>
      <c r="I34" s="30">
        <v>141</v>
      </c>
      <c r="J34" s="31">
        <f>H34+(I34/1000)</f>
        <v>69.141</v>
      </c>
      <c r="K34" s="29"/>
      <c r="L34" s="30"/>
      <c r="M34" s="31">
        <f>K34+(L34/1000)</f>
        <v>0</v>
      </c>
      <c r="N34" s="29"/>
      <c r="O34" s="30"/>
      <c r="P34" s="31">
        <f>N34+(O34/1000)</f>
        <v>0</v>
      </c>
      <c r="Q34" s="29"/>
      <c r="R34" s="30"/>
      <c r="S34" s="31">
        <f>Q34+(R34/1000)</f>
        <v>0</v>
      </c>
      <c r="T34" s="29"/>
      <c r="U34" s="30"/>
      <c r="V34" s="31">
        <f>T34+(U34/1000)</f>
        <v>0</v>
      </c>
    </row>
    <row r="35" spans="3:22" ht="13.5" thickBot="1">
      <c r="C35" s="25" t="s">
        <v>34</v>
      </c>
      <c r="E35" s="69"/>
      <c r="F35" s="70"/>
      <c r="G35" s="71"/>
      <c r="H35" s="69">
        <v>24.094</v>
      </c>
      <c r="I35" s="70"/>
      <c r="J35" s="71"/>
      <c r="K35" s="69"/>
      <c r="L35" s="70"/>
      <c r="M35" s="71"/>
      <c r="N35" s="69"/>
      <c r="O35" s="70"/>
      <c r="P35" s="71"/>
      <c r="Q35" s="69"/>
      <c r="R35" s="70"/>
      <c r="S35" s="71"/>
      <c r="T35" s="69"/>
      <c r="U35" s="70"/>
      <c r="V35" s="71"/>
    </row>
    <row r="36" spans="3:22" ht="12.75">
      <c r="C36" s="23" t="s">
        <v>37</v>
      </c>
      <c r="E36" s="29"/>
      <c r="F36" s="30"/>
      <c r="G36" s="31"/>
      <c r="H36" s="29"/>
      <c r="I36" s="30"/>
      <c r="J36" s="31"/>
      <c r="K36" s="29"/>
      <c r="L36" s="30"/>
      <c r="M36" s="31">
        <f>K36+(L36/1000)</f>
        <v>0</v>
      </c>
      <c r="N36" s="29"/>
      <c r="O36" s="30"/>
      <c r="P36" s="31">
        <f>N36+(O36/1000)</f>
        <v>0</v>
      </c>
      <c r="Q36" s="29">
        <v>66</v>
      </c>
      <c r="R36" s="30">
        <v>113</v>
      </c>
      <c r="S36" s="31">
        <f>Q36+(R36/1000)</f>
        <v>66.113</v>
      </c>
      <c r="T36" s="29"/>
      <c r="U36" s="30"/>
      <c r="V36" s="31">
        <f>T36+(U36/1000)</f>
        <v>0</v>
      </c>
    </row>
    <row r="37" spans="3:22" ht="13.5" thickBot="1">
      <c r="C37" s="25" t="s">
        <v>4</v>
      </c>
      <c r="E37" s="69"/>
      <c r="F37" s="70"/>
      <c r="G37" s="71"/>
      <c r="H37" s="69"/>
      <c r="I37" s="70"/>
      <c r="J37" s="71"/>
      <c r="K37" s="69"/>
      <c r="L37" s="70"/>
      <c r="M37" s="71"/>
      <c r="N37" s="69"/>
      <c r="O37" s="70"/>
      <c r="P37" s="71"/>
      <c r="Q37" s="66">
        <v>24.4</v>
      </c>
      <c r="R37" s="67"/>
      <c r="S37" s="68"/>
      <c r="T37" s="69"/>
      <c r="U37" s="70"/>
      <c r="V37" s="71"/>
    </row>
    <row r="38" spans="3:22" ht="12.75">
      <c r="C38" s="23" t="s">
        <v>38</v>
      </c>
      <c r="E38" s="29"/>
      <c r="F38" s="30"/>
      <c r="G38" s="31"/>
      <c r="H38" s="29"/>
      <c r="I38" s="30"/>
      <c r="J38" s="31"/>
      <c r="K38" s="29">
        <v>66</v>
      </c>
      <c r="L38" s="30">
        <v>77</v>
      </c>
      <c r="M38" s="31">
        <f>K38+(L38/1000)</f>
        <v>66.077</v>
      </c>
      <c r="N38" s="29"/>
      <c r="O38" s="30"/>
      <c r="P38" s="31">
        <f>N38+(O38/1000)</f>
        <v>0</v>
      </c>
      <c r="Q38" s="29"/>
      <c r="R38" s="30"/>
      <c r="S38" s="31">
        <f>Q38+(R38/1000)</f>
        <v>0</v>
      </c>
      <c r="T38" s="29"/>
      <c r="U38" s="30"/>
      <c r="V38" s="31">
        <f>T38+(U38/1000)</f>
        <v>0</v>
      </c>
    </row>
    <row r="39" spans="3:22" ht="13.5" thickBot="1">
      <c r="C39" s="25" t="s">
        <v>4</v>
      </c>
      <c r="E39" s="69"/>
      <c r="F39" s="70"/>
      <c r="G39" s="71"/>
      <c r="H39" s="69"/>
      <c r="I39" s="70"/>
      <c r="J39" s="71"/>
      <c r="K39" s="69">
        <v>25.894</v>
      </c>
      <c r="L39" s="70"/>
      <c r="M39" s="71"/>
      <c r="N39" s="69"/>
      <c r="O39" s="70"/>
      <c r="P39" s="71"/>
      <c r="Q39" s="69"/>
      <c r="R39" s="70"/>
      <c r="S39" s="71"/>
      <c r="T39" s="69"/>
      <c r="U39" s="70"/>
      <c r="V39" s="71"/>
    </row>
    <row r="40" spans="3:22" ht="12.75">
      <c r="C40" s="23" t="s">
        <v>39</v>
      </c>
      <c r="E40" s="29"/>
      <c r="F40" s="30"/>
      <c r="G40" s="31"/>
      <c r="H40" s="29"/>
      <c r="I40" s="30"/>
      <c r="J40" s="31"/>
      <c r="K40" s="29"/>
      <c r="L40" s="30"/>
      <c r="M40" s="31">
        <f>K40+(L40/1000)</f>
        <v>0</v>
      </c>
      <c r="N40" s="29"/>
      <c r="O40" s="30"/>
      <c r="P40" s="31">
        <f>N40+(O40/1000)</f>
        <v>0</v>
      </c>
      <c r="Q40" s="29">
        <v>75</v>
      </c>
      <c r="R40" s="30">
        <v>56</v>
      </c>
      <c r="S40" s="31">
        <f>Q40+(R40/1000)</f>
        <v>75.056</v>
      </c>
      <c r="T40" s="29"/>
      <c r="U40" s="30"/>
      <c r="V40" s="31">
        <f>T40+(U40/1000)</f>
        <v>0</v>
      </c>
    </row>
    <row r="41" spans="3:22" ht="13.5" thickBot="1">
      <c r="C41" s="25" t="s">
        <v>4</v>
      </c>
      <c r="E41" s="69"/>
      <c r="F41" s="70"/>
      <c r="G41" s="71"/>
      <c r="H41" s="69"/>
      <c r="I41" s="70"/>
      <c r="J41" s="71"/>
      <c r="K41" s="69"/>
      <c r="L41" s="70"/>
      <c r="M41" s="71"/>
      <c r="N41" s="69"/>
      <c r="O41" s="70"/>
      <c r="P41" s="71"/>
      <c r="Q41" s="69">
        <v>23.154</v>
      </c>
      <c r="R41" s="70"/>
      <c r="S41" s="71"/>
      <c r="T41" s="69"/>
      <c r="U41" s="70"/>
      <c r="V41" s="71"/>
    </row>
    <row r="42" spans="3:22" ht="12.75">
      <c r="C42" s="23" t="s">
        <v>40</v>
      </c>
      <c r="E42" s="29"/>
      <c r="F42" s="30"/>
      <c r="G42" s="31"/>
      <c r="H42" s="29"/>
      <c r="I42" s="30"/>
      <c r="J42" s="31"/>
      <c r="K42" s="29"/>
      <c r="L42" s="30"/>
      <c r="M42" s="31">
        <f>K42+(L42/1000)</f>
        <v>0</v>
      </c>
      <c r="N42" s="29">
        <v>52</v>
      </c>
      <c r="O42" s="30">
        <v>56</v>
      </c>
      <c r="P42" s="31">
        <f>N42+(O42/1000)</f>
        <v>52.056</v>
      </c>
      <c r="Q42" s="29"/>
      <c r="R42" s="30"/>
      <c r="S42" s="31">
        <f>Q42+(R42/1000)</f>
        <v>0</v>
      </c>
      <c r="T42" s="29"/>
      <c r="U42" s="30"/>
      <c r="V42" s="31">
        <f>T42+(U42/1000)</f>
        <v>0</v>
      </c>
    </row>
    <row r="43" spans="3:22" ht="13.5" thickBot="1">
      <c r="C43" s="25" t="s">
        <v>4</v>
      </c>
      <c r="E43" s="69"/>
      <c r="F43" s="70"/>
      <c r="G43" s="71"/>
      <c r="H43" s="69"/>
      <c r="I43" s="70"/>
      <c r="J43" s="71"/>
      <c r="K43" s="69"/>
      <c r="L43" s="70"/>
      <c r="M43" s="71"/>
      <c r="N43" s="69">
        <v>24.648</v>
      </c>
      <c r="O43" s="70"/>
      <c r="P43" s="71"/>
      <c r="Q43" s="69"/>
      <c r="R43" s="70"/>
      <c r="S43" s="71"/>
      <c r="T43" s="69"/>
      <c r="U43" s="70"/>
      <c r="V43" s="71"/>
    </row>
    <row r="44" spans="3:22" ht="12.75">
      <c r="C44" s="23" t="s">
        <v>41</v>
      </c>
      <c r="E44" s="76"/>
      <c r="F44" s="77"/>
      <c r="G44" s="82">
        <f>E44+(F44/1000)</f>
        <v>0</v>
      </c>
      <c r="H44" s="29"/>
      <c r="I44" s="30"/>
      <c r="J44" s="31"/>
      <c r="K44" s="29"/>
      <c r="L44" s="30"/>
      <c r="M44" s="31">
        <f>K44+(L44/1000)</f>
        <v>0</v>
      </c>
      <c r="N44" s="29"/>
      <c r="O44" s="30"/>
      <c r="P44" s="31">
        <f>N44+(O44/1000)</f>
        <v>0</v>
      </c>
      <c r="Q44" s="29"/>
      <c r="R44" s="30"/>
      <c r="S44" s="31">
        <f>Q44+(R44/1000)</f>
        <v>0</v>
      </c>
      <c r="T44" s="29"/>
      <c r="U44" s="30"/>
      <c r="V44" s="31">
        <f>T44+(U44/1000)</f>
        <v>0</v>
      </c>
    </row>
    <row r="45" spans="3:22" ht="13.5" thickBot="1">
      <c r="C45" s="25" t="s">
        <v>4</v>
      </c>
      <c r="E45" s="79" t="s">
        <v>32</v>
      </c>
      <c r="F45" s="80"/>
      <c r="G45" s="81"/>
      <c r="H45" s="69"/>
      <c r="I45" s="70"/>
      <c r="J45" s="71"/>
      <c r="K45" s="69"/>
      <c r="L45" s="70"/>
      <c r="M45" s="71"/>
      <c r="N45" s="69"/>
      <c r="O45" s="70"/>
      <c r="P45" s="71"/>
      <c r="Q45" s="69"/>
      <c r="R45" s="70"/>
      <c r="S45" s="71"/>
      <c r="T45" s="69"/>
      <c r="U45" s="70"/>
      <c r="V45" s="71"/>
    </row>
    <row r="46" spans="3:22" ht="12.75">
      <c r="C46" s="23" t="s">
        <v>42</v>
      </c>
      <c r="E46" s="29"/>
      <c r="F46" s="30"/>
      <c r="G46" s="31"/>
      <c r="H46" s="29"/>
      <c r="I46" s="30"/>
      <c r="J46" s="31"/>
      <c r="K46" s="29"/>
      <c r="L46" s="30"/>
      <c r="M46" s="31">
        <f>K46+(L46/1000)</f>
        <v>0</v>
      </c>
      <c r="N46" s="29">
        <v>59</v>
      </c>
      <c r="O46" s="30">
        <v>17</v>
      </c>
      <c r="P46" s="31">
        <f>N46+(O46/1000)</f>
        <v>59.017</v>
      </c>
      <c r="Q46" s="29"/>
      <c r="R46" s="30"/>
      <c r="S46" s="31">
        <f>Q46+(R46/1000)</f>
        <v>0</v>
      </c>
      <c r="T46" s="29"/>
      <c r="U46" s="30"/>
      <c r="V46" s="31">
        <f>T46+(U46/1000)</f>
        <v>0</v>
      </c>
    </row>
    <row r="47" spans="3:22" ht="13.5" thickBot="1">
      <c r="C47" s="25" t="s">
        <v>4</v>
      </c>
      <c r="E47" s="69"/>
      <c r="F47" s="70"/>
      <c r="G47" s="71"/>
      <c r="H47" s="69"/>
      <c r="I47" s="70"/>
      <c r="J47" s="71"/>
      <c r="K47" s="69"/>
      <c r="L47" s="70"/>
      <c r="M47" s="71"/>
      <c r="N47" s="69">
        <v>27.851</v>
      </c>
      <c r="O47" s="70"/>
      <c r="P47" s="71"/>
      <c r="Q47" s="69"/>
      <c r="R47" s="70"/>
      <c r="S47" s="71"/>
      <c r="T47" s="69"/>
      <c r="U47" s="70"/>
      <c r="V47" s="71"/>
    </row>
    <row r="48" spans="3:22" ht="12.75">
      <c r="C48" s="23" t="s">
        <v>43</v>
      </c>
      <c r="E48" s="29"/>
      <c r="F48" s="30"/>
      <c r="G48" s="31"/>
      <c r="H48" s="29"/>
      <c r="I48" s="30"/>
      <c r="J48" s="31"/>
      <c r="K48" s="29"/>
      <c r="L48" s="30"/>
      <c r="M48" s="31">
        <f>K48+(L48/1000)</f>
        <v>0</v>
      </c>
      <c r="N48" s="29"/>
      <c r="O48" s="30"/>
      <c r="P48" s="31">
        <f>N48+(O48/1000)</f>
        <v>0</v>
      </c>
      <c r="Q48" s="29">
        <v>55</v>
      </c>
      <c r="R48" s="30">
        <v>23</v>
      </c>
      <c r="S48" s="31">
        <f>Q48+(R48/1000)</f>
        <v>55.023</v>
      </c>
      <c r="T48" s="29"/>
      <c r="U48" s="30"/>
      <c r="V48" s="31">
        <f>T48+(U48/1000)</f>
        <v>0</v>
      </c>
    </row>
    <row r="49" spans="3:22" ht="13.5" thickBot="1">
      <c r="C49" s="25" t="s">
        <v>2</v>
      </c>
      <c r="E49" s="69"/>
      <c r="F49" s="70"/>
      <c r="G49" s="71"/>
      <c r="H49" s="69"/>
      <c r="I49" s="70"/>
      <c r="J49" s="71"/>
      <c r="K49" s="69"/>
      <c r="L49" s="70"/>
      <c r="M49" s="71"/>
      <c r="N49" s="69"/>
      <c r="O49" s="70"/>
      <c r="P49" s="71"/>
      <c r="Q49" s="69">
        <v>27.144</v>
      </c>
      <c r="R49" s="70"/>
      <c r="S49" s="71"/>
      <c r="T49" s="69"/>
      <c r="U49" s="70"/>
      <c r="V49" s="71"/>
    </row>
  </sheetData>
  <mergeCells count="150">
    <mergeCell ref="Q47:S47"/>
    <mergeCell ref="T47:V47"/>
    <mergeCell ref="E49:G49"/>
    <mergeCell ref="H49:J49"/>
    <mergeCell ref="K49:M49"/>
    <mergeCell ref="N49:P49"/>
    <mergeCell ref="Q49:S49"/>
    <mergeCell ref="T49:V49"/>
    <mergeCell ref="E47:G47"/>
    <mergeCell ref="H47:J47"/>
    <mergeCell ref="K47:M47"/>
    <mergeCell ref="N47:P47"/>
    <mergeCell ref="Q43:S43"/>
    <mergeCell ref="T43:V43"/>
    <mergeCell ref="E45:G45"/>
    <mergeCell ref="H45:J45"/>
    <mergeCell ref="K45:M45"/>
    <mergeCell ref="N45:P45"/>
    <mergeCell ref="Q45:S45"/>
    <mergeCell ref="T45:V45"/>
    <mergeCell ref="E43:G43"/>
    <mergeCell ref="H43:J43"/>
    <mergeCell ref="K43:M43"/>
    <mergeCell ref="N43:P43"/>
    <mergeCell ref="Q39:S39"/>
    <mergeCell ref="T39:V39"/>
    <mergeCell ref="E41:G41"/>
    <mergeCell ref="H41:J41"/>
    <mergeCell ref="K41:M41"/>
    <mergeCell ref="N41:P41"/>
    <mergeCell ref="Q41:S41"/>
    <mergeCell ref="T41:V41"/>
    <mergeCell ref="E39:G39"/>
    <mergeCell ref="H39:J39"/>
    <mergeCell ref="K39:M39"/>
    <mergeCell ref="N39:P39"/>
    <mergeCell ref="Q35:S35"/>
    <mergeCell ref="T35:V35"/>
    <mergeCell ref="E37:G37"/>
    <mergeCell ref="H37:J37"/>
    <mergeCell ref="K37:M37"/>
    <mergeCell ref="N37:P37"/>
    <mergeCell ref="Q37:S37"/>
    <mergeCell ref="T37:V37"/>
    <mergeCell ref="E35:G35"/>
    <mergeCell ref="H35:J35"/>
    <mergeCell ref="K35:M35"/>
    <mergeCell ref="N35:P35"/>
    <mergeCell ref="Q31:S31"/>
    <mergeCell ref="T31:V31"/>
    <mergeCell ref="E33:G33"/>
    <mergeCell ref="H33:J33"/>
    <mergeCell ref="K33:M33"/>
    <mergeCell ref="N33:P33"/>
    <mergeCell ref="Q33:S33"/>
    <mergeCell ref="T33:V33"/>
    <mergeCell ref="E31:G31"/>
    <mergeCell ref="H31:J31"/>
    <mergeCell ref="K31:M31"/>
    <mergeCell ref="N31:P31"/>
    <mergeCell ref="K27:M27"/>
    <mergeCell ref="N27:P27"/>
    <mergeCell ref="Q27:S27"/>
    <mergeCell ref="T27:V27"/>
    <mergeCell ref="Q25:S25"/>
    <mergeCell ref="T25:V25"/>
    <mergeCell ref="E29:G29"/>
    <mergeCell ref="H29:J29"/>
    <mergeCell ref="K29:M29"/>
    <mergeCell ref="N29:P29"/>
    <mergeCell ref="Q29:S29"/>
    <mergeCell ref="T29:V29"/>
    <mergeCell ref="E27:G27"/>
    <mergeCell ref="H27:J27"/>
    <mergeCell ref="E25:G25"/>
    <mergeCell ref="H25:J25"/>
    <mergeCell ref="K25:M25"/>
    <mergeCell ref="N25:P25"/>
    <mergeCell ref="Q23:S23"/>
    <mergeCell ref="T23:V23"/>
    <mergeCell ref="E21:G21"/>
    <mergeCell ref="H21:J21"/>
    <mergeCell ref="E23:G23"/>
    <mergeCell ref="H23:J23"/>
    <mergeCell ref="K23:M23"/>
    <mergeCell ref="N23:P23"/>
    <mergeCell ref="K21:M21"/>
    <mergeCell ref="N21:P21"/>
    <mergeCell ref="Q17:S17"/>
    <mergeCell ref="T17:V17"/>
    <mergeCell ref="Q19:S19"/>
    <mergeCell ref="T19:V19"/>
    <mergeCell ref="Q21:S21"/>
    <mergeCell ref="T21:V21"/>
    <mergeCell ref="E19:G19"/>
    <mergeCell ref="H19:J19"/>
    <mergeCell ref="K19:M19"/>
    <mergeCell ref="N19:P19"/>
    <mergeCell ref="E17:G17"/>
    <mergeCell ref="H17:J17"/>
    <mergeCell ref="K17:M17"/>
    <mergeCell ref="N17:P17"/>
    <mergeCell ref="Q15:S15"/>
    <mergeCell ref="T15:V15"/>
    <mergeCell ref="E13:G13"/>
    <mergeCell ref="H13:J13"/>
    <mergeCell ref="E15:G15"/>
    <mergeCell ref="H15:J15"/>
    <mergeCell ref="K15:M15"/>
    <mergeCell ref="N15:P15"/>
    <mergeCell ref="K13:M13"/>
    <mergeCell ref="N13:P13"/>
    <mergeCell ref="Q9:S9"/>
    <mergeCell ref="T9:V9"/>
    <mergeCell ref="Q11:S11"/>
    <mergeCell ref="T11:V11"/>
    <mergeCell ref="Q13:S13"/>
    <mergeCell ref="T13:V13"/>
    <mergeCell ref="E11:G11"/>
    <mergeCell ref="H11:J11"/>
    <mergeCell ref="K11:M11"/>
    <mergeCell ref="N11:P11"/>
    <mergeCell ref="E9:G9"/>
    <mergeCell ref="H9:J9"/>
    <mergeCell ref="K9:M9"/>
    <mergeCell ref="N9:P9"/>
    <mergeCell ref="B24:B25"/>
    <mergeCell ref="B28:B29"/>
    <mergeCell ref="Q5:S5"/>
    <mergeCell ref="T5:V5"/>
    <mergeCell ref="E7:G7"/>
    <mergeCell ref="H7:J7"/>
    <mergeCell ref="K7:M7"/>
    <mergeCell ref="N7:P7"/>
    <mergeCell ref="Q7:S7"/>
    <mergeCell ref="T7:V7"/>
    <mergeCell ref="B16:B17"/>
    <mergeCell ref="B18:B19"/>
    <mergeCell ref="B20:B21"/>
    <mergeCell ref="B22:B23"/>
    <mergeCell ref="B8:B9"/>
    <mergeCell ref="B10:B11"/>
    <mergeCell ref="B12:B13"/>
    <mergeCell ref="B14:B15"/>
    <mergeCell ref="K5:M5"/>
    <mergeCell ref="N5:P5"/>
    <mergeCell ref="B4:B5"/>
    <mergeCell ref="B6:B7"/>
    <mergeCell ref="E5:G5"/>
    <mergeCell ref="H5:J5"/>
  </mergeCells>
  <conditionalFormatting sqref="J29 M29 P29 S29 V29 V5 S5 P5 M5 J5 G5 G7 J7 M7 P7 V9 S9 P9 M9 J9 G9 G11 J11 M11 P11 S11 V11 V13 S13 P13 M13 J13 G13 G15 J15 M15 P15 S15 V15 V17 S17 P17 M17 J17 G17 G19 J19 M19 P19 S19 V19 V21 S21 P21 M21 J21 G21 G23 J23 M23 P23 S23 V23 S25 V27 P25 S27 M25 P27 J25 M27 G25 J27 G27 G29 J31 J33 J35 J37 J39 J41 J43 J45 J47 J49 M31 M33 M35 M37 M39 M41 M43 M45 M47 M49 P31 P33 P35 P37 P39 P41 P43 P45 P47 P49 S31 S33 S35 S37 S39 S41 S43 S45 S47 S49 T8:U49 V31 V33 V35 V37 V39 V41 V43 V45 V47 V49 G31 G33 G35 G37 G39 G41 G43 G45 G47 G49 V25 Q4:R49 N4:O49 K4:L49 H4:I49 E4:F49 T4:U6 S7:V7">
    <cfRule type="cellIs" priority="1" dxfId="0" operator="equal" stopIfTrue="1">
      <formula>0</formula>
    </cfRule>
  </conditionalFormatting>
  <conditionalFormatting sqref="G4 J4 M4 P4 S4 V4 V6 S6 P6 M6 J6 G6 G8 J8 M8 P8 S8 V8 V10 S10 P10 M10 J10 G10 G12 J12 M12 P12 S12 V12 V14 S14 P14 M14 J14 G14 G16 J16 M16 P16 S16 V16 V18 S18 P18 M18 J18 G18 G20 J20 M20 P20 S20 V20 V22 S22 P22 M22 J22 G22 G24 J24 M24 P24 S24 V24 V26 V28 S26 S28 P26 P28 M26 M28 J26 J28 G26 G28 V30 V32 V34 V36 V38 V40 V42 V44 V46 V48 S30 S32 S34 S36 S38 S40 S42 S44 S46 S48 P30 P32 P34 P36 P38 P40 P42 P44 P46 P48 M30 M32 M34 M36 M38 M40 M42 M44 M46 M48 J30 J32 G32 J36 J38 J40 J42 J44 J46 J48 G30 G34 G36 G38 G40 G42 J34 G46 G48 G44">
    <cfRule type="cellIs" priority="2" dxfId="0" operator="equal" stopIfTrue="1">
      <formula>0</formula>
    </cfRule>
    <cfRule type="cellIs" priority="3" dxfId="1" operator="greaterThan" stopIfTrue="1">
      <formula>1</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B28"/>
  <sheetViews>
    <sheetView tabSelected="1" zoomScale="75" zoomScaleNormal="75" workbookViewId="0" topLeftCell="A1">
      <pane ySplit="5" topLeftCell="BM17" activePane="bottomLeft" state="frozen"/>
      <selection pane="topLeft" activeCell="B1" sqref="B1"/>
      <selection pane="bottomLeft" activeCell="B13" sqref="B13:B28"/>
    </sheetView>
  </sheetViews>
  <sheetFormatPr defaultColWidth="9.140625" defaultRowHeight="12.75"/>
  <cols>
    <col min="1" max="1" width="1.57421875" style="0" customWidth="1"/>
    <col min="2" max="2" width="5.421875" style="36" customWidth="1"/>
    <col min="3" max="3" width="20.00390625" style="0" bestFit="1" customWidth="1"/>
    <col min="4" max="4" width="11.7109375" style="0" customWidth="1"/>
    <col min="5" max="5" width="7.28125" style="0" customWidth="1"/>
    <col min="6" max="6" width="7.00390625" style="0" bestFit="1" customWidth="1"/>
    <col min="7" max="7" width="9.7109375" style="0" bestFit="1" customWidth="1"/>
    <col min="8" max="8" width="7.57421875" style="0" bestFit="1" customWidth="1"/>
    <col min="9" max="9" width="7.00390625" style="0" bestFit="1" customWidth="1"/>
    <col min="10" max="10" width="9.421875" style="0" bestFit="1" customWidth="1"/>
    <col min="11" max="11" width="7.57421875" style="0" bestFit="1" customWidth="1"/>
    <col min="12" max="12" width="7.00390625" style="0" bestFit="1" customWidth="1"/>
    <col min="13" max="13" width="9.421875" style="0" bestFit="1" customWidth="1"/>
    <col min="14" max="14" width="7.57421875" style="0" bestFit="1" customWidth="1"/>
    <col min="15" max="15" width="7.00390625" style="0" bestFit="1" customWidth="1"/>
    <col min="16" max="16" width="8.57421875" style="0" bestFit="1" customWidth="1"/>
    <col min="17" max="17" width="7.57421875" style="0" bestFit="1" customWidth="1"/>
    <col min="18" max="18" width="7.00390625" style="0" bestFit="1" customWidth="1"/>
    <col min="19" max="19" width="9.7109375" style="0" bestFit="1" customWidth="1"/>
    <col min="20" max="20" width="7.57421875" style="0" bestFit="1" customWidth="1"/>
    <col min="21" max="21" width="7.00390625" style="0" bestFit="1" customWidth="1"/>
    <col min="22" max="22" width="9.8515625" style="0" bestFit="1" customWidth="1"/>
    <col min="23" max="23" width="8.00390625" style="0" bestFit="1" customWidth="1"/>
  </cols>
  <sheetData>
    <row r="1" ht="15.75" thickBot="1"/>
    <row r="2" spans="3:22" ht="50.25" customHeight="1" thickBot="1">
      <c r="C2" s="73" t="s">
        <v>30</v>
      </c>
      <c r="D2" s="74"/>
      <c r="E2" s="74"/>
      <c r="F2" s="74"/>
      <c r="G2" s="74"/>
      <c r="H2" s="74"/>
      <c r="I2" s="74"/>
      <c r="J2" s="74"/>
      <c r="K2" s="74"/>
      <c r="L2" s="74"/>
      <c r="M2" s="74"/>
      <c r="N2" s="74"/>
      <c r="O2" s="74"/>
      <c r="P2" s="74"/>
      <c r="Q2" s="74"/>
      <c r="R2" s="74"/>
      <c r="S2" s="74"/>
      <c r="T2" s="74"/>
      <c r="U2" s="74"/>
      <c r="V2" s="75"/>
    </row>
    <row r="3" spans="23:28" ht="15">
      <c r="W3" s="50"/>
      <c r="X3" s="50"/>
      <c r="Y3" s="50"/>
      <c r="Z3" s="50"/>
      <c r="AA3" s="50"/>
      <c r="AB3" s="50"/>
    </row>
    <row r="4" spans="23:28" ht="7.5" customHeight="1" thickBot="1">
      <c r="W4" s="50"/>
      <c r="X4" s="50"/>
      <c r="Y4" s="50"/>
      <c r="Z4" s="50"/>
      <c r="AA4" s="50"/>
      <c r="AB4" s="50"/>
    </row>
    <row r="5" spans="3:28" ht="30" customHeight="1" thickBot="1">
      <c r="C5" s="34" t="s">
        <v>23</v>
      </c>
      <c r="D5" s="35" t="s">
        <v>22</v>
      </c>
      <c r="E5" s="1" t="s">
        <v>18</v>
      </c>
      <c r="F5" s="2" t="s">
        <v>20</v>
      </c>
      <c r="G5" s="3" t="s">
        <v>19</v>
      </c>
      <c r="H5" s="18" t="s">
        <v>18</v>
      </c>
      <c r="I5" s="19" t="s">
        <v>20</v>
      </c>
      <c r="J5" s="20" t="s">
        <v>19</v>
      </c>
      <c r="K5" s="15" t="s">
        <v>18</v>
      </c>
      <c r="L5" s="16" t="s">
        <v>20</v>
      </c>
      <c r="M5" s="17" t="s">
        <v>19</v>
      </c>
      <c r="N5" s="12" t="s">
        <v>18</v>
      </c>
      <c r="O5" s="13" t="s">
        <v>20</v>
      </c>
      <c r="P5" s="14" t="s">
        <v>19</v>
      </c>
      <c r="Q5" s="9" t="s">
        <v>18</v>
      </c>
      <c r="R5" s="10" t="s">
        <v>20</v>
      </c>
      <c r="S5" s="11" t="s">
        <v>19</v>
      </c>
      <c r="T5" s="6" t="s">
        <v>18</v>
      </c>
      <c r="U5" s="7" t="s">
        <v>20</v>
      </c>
      <c r="V5" s="8" t="s">
        <v>19</v>
      </c>
      <c r="W5" s="50" t="s">
        <v>24</v>
      </c>
      <c r="X5" s="50" t="s">
        <v>25</v>
      </c>
      <c r="Y5" s="50" t="s">
        <v>26</v>
      </c>
      <c r="Z5" s="50" t="s">
        <v>27</v>
      </c>
      <c r="AA5" s="50" t="s">
        <v>28</v>
      </c>
      <c r="AB5" s="50" t="s">
        <v>29</v>
      </c>
    </row>
    <row r="6" spans="2:28" ht="30" customHeight="1">
      <c r="B6" s="110">
        <v>1</v>
      </c>
      <c r="C6" s="53" t="s">
        <v>17</v>
      </c>
      <c r="D6" s="65" t="s">
        <v>6</v>
      </c>
      <c r="E6" s="56">
        <f>Principale!E28</f>
        <v>0</v>
      </c>
      <c r="F6" s="57">
        <f>Principale!F28</f>
        <v>0</v>
      </c>
      <c r="G6" s="58">
        <f>Principale!G28</f>
        <v>0</v>
      </c>
      <c r="H6" s="56">
        <f>Principale!H28</f>
        <v>73</v>
      </c>
      <c r="I6" s="57">
        <f>Principale!I28</f>
        <v>116</v>
      </c>
      <c r="J6" s="58">
        <f>Principale!J28</f>
        <v>73.116</v>
      </c>
      <c r="K6" s="56">
        <f>Principale!K28</f>
        <v>78</v>
      </c>
      <c r="L6" s="57">
        <f>Principale!L28</f>
        <v>41</v>
      </c>
      <c r="M6" s="58">
        <f>Principale!M28</f>
        <v>78.041</v>
      </c>
      <c r="N6" s="56">
        <f>Principale!N28</f>
        <v>0</v>
      </c>
      <c r="O6" s="57">
        <f>Principale!O28</f>
        <v>0</v>
      </c>
      <c r="P6" s="58">
        <f>Principale!P28</f>
        <v>0</v>
      </c>
      <c r="Q6" s="56">
        <f>Principale!Q28</f>
        <v>0</v>
      </c>
      <c r="R6" s="57">
        <f>Principale!R28</f>
        <v>0</v>
      </c>
      <c r="S6" s="58">
        <f>Principale!S28</f>
        <v>0</v>
      </c>
      <c r="T6" s="56">
        <f>Principale!T28</f>
        <v>0</v>
      </c>
      <c r="U6" s="57">
        <f>Principale!U28</f>
        <v>0</v>
      </c>
      <c r="V6" s="58">
        <f>Principale!V28</f>
        <v>0</v>
      </c>
      <c r="W6" s="51">
        <f aca="true" t="shared" si="0" ref="W6:W21">G6+J6+M6+P6+S6+V6</f>
        <v>151.15699999999998</v>
      </c>
      <c r="X6" s="51"/>
      <c r="Y6" s="51"/>
      <c r="Z6" s="51"/>
      <c r="AA6" s="51"/>
      <c r="AB6" s="50"/>
    </row>
    <row r="7" spans="2:28" ht="30" customHeight="1">
      <c r="B7" s="111">
        <v>2</v>
      </c>
      <c r="C7" s="53" t="s">
        <v>10</v>
      </c>
      <c r="D7" s="65" t="s">
        <v>11</v>
      </c>
      <c r="E7" s="59">
        <f>Principale!E14</f>
        <v>74</v>
      </c>
      <c r="F7" s="60">
        <f>Principale!F14</f>
        <v>131</v>
      </c>
      <c r="G7" s="61">
        <f>Principale!G14</f>
        <v>74.131</v>
      </c>
      <c r="H7" s="59">
        <f>Principale!H14</f>
        <v>0</v>
      </c>
      <c r="I7" s="60">
        <f>Principale!I14</f>
        <v>0</v>
      </c>
      <c r="J7" s="61">
        <f>Principale!J14</f>
        <v>0</v>
      </c>
      <c r="K7" s="59">
        <f>Principale!K14</f>
        <v>0</v>
      </c>
      <c r="L7" s="60">
        <f>Principale!L14</f>
        <v>0</v>
      </c>
      <c r="M7" s="61">
        <f>Principale!M14</f>
        <v>0</v>
      </c>
      <c r="N7" s="59">
        <f>Principale!N14</f>
        <v>0</v>
      </c>
      <c r="O7" s="60">
        <f>Principale!O14</f>
        <v>0</v>
      </c>
      <c r="P7" s="61">
        <f>Principale!P14</f>
        <v>0</v>
      </c>
      <c r="Q7" s="59">
        <f>Principale!Q14</f>
        <v>0</v>
      </c>
      <c r="R7" s="60">
        <f>Principale!R14</f>
        <v>0</v>
      </c>
      <c r="S7" s="61">
        <f>Principale!S14</f>
        <v>0</v>
      </c>
      <c r="T7" s="59">
        <f>Principale!T14</f>
        <v>75</v>
      </c>
      <c r="U7" s="60">
        <f>Principale!U14</f>
        <v>132</v>
      </c>
      <c r="V7" s="61">
        <f>Principale!V14</f>
        <v>75.132</v>
      </c>
      <c r="W7" s="51">
        <f t="shared" si="0"/>
        <v>149.263</v>
      </c>
      <c r="X7" s="51"/>
      <c r="Y7" s="51"/>
      <c r="Z7" s="51"/>
      <c r="AA7" s="51"/>
      <c r="AB7" s="50"/>
    </row>
    <row r="8" spans="2:28" ht="30" customHeight="1">
      <c r="B8" s="111">
        <v>3</v>
      </c>
      <c r="C8" s="53" t="s">
        <v>7</v>
      </c>
      <c r="D8" s="65" t="s">
        <v>4</v>
      </c>
      <c r="E8" s="59">
        <f>Principale!E10</f>
        <v>73</v>
      </c>
      <c r="F8" s="60">
        <f>Principale!F10</f>
        <v>112</v>
      </c>
      <c r="G8" s="61">
        <f>Principale!G10</f>
        <v>73.112</v>
      </c>
      <c r="H8" s="59">
        <f>Principale!H10</f>
        <v>0</v>
      </c>
      <c r="I8" s="60">
        <f>Principale!I10</f>
        <v>0</v>
      </c>
      <c r="J8" s="61">
        <f>Principale!J10</f>
        <v>0</v>
      </c>
      <c r="K8" s="59">
        <f>Principale!K10</f>
        <v>0</v>
      </c>
      <c r="L8" s="60">
        <f>Principale!L10</f>
        <v>0</v>
      </c>
      <c r="M8" s="61">
        <f>Principale!M10</f>
        <v>0</v>
      </c>
      <c r="N8" s="59">
        <f>Principale!N10</f>
        <v>0</v>
      </c>
      <c r="O8" s="60">
        <f>Principale!O10</f>
        <v>0</v>
      </c>
      <c r="P8" s="61">
        <f>Principale!P10</f>
        <v>0</v>
      </c>
      <c r="Q8" s="59">
        <f>Principale!Q10</f>
        <v>0</v>
      </c>
      <c r="R8" s="60">
        <f>Principale!R10</f>
        <v>0</v>
      </c>
      <c r="S8" s="61">
        <f>Principale!S10</f>
        <v>0</v>
      </c>
      <c r="T8" s="59">
        <f>Principale!T10</f>
        <v>75</v>
      </c>
      <c r="U8" s="60">
        <f>Principale!U10</f>
        <v>109</v>
      </c>
      <c r="V8" s="61">
        <f>Principale!V10</f>
        <v>75.109</v>
      </c>
      <c r="W8" s="51">
        <f t="shared" si="0"/>
        <v>148.221</v>
      </c>
      <c r="X8" s="51"/>
      <c r="Y8" s="51"/>
      <c r="Z8" s="51"/>
      <c r="AA8" s="51"/>
      <c r="AB8" s="50"/>
    </row>
    <row r="9" spans="2:28" ht="30" customHeight="1">
      <c r="B9" s="111">
        <v>4</v>
      </c>
      <c r="C9" s="53" t="s">
        <v>14</v>
      </c>
      <c r="D9" s="65" t="s">
        <v>4</v>
      </c>
      <c r="E9" s="59">
        <f>Principale!E20</f>
        <v>71</v>
      </c>
      <c r="F9" s="60">
        <f>Principale!F20</f>
        <v>67</v>
      </c>
      <c r="G9" s="61">
        <f>Principale!G20</f>
        <v>71.067</v>
      </c>
      <c r="H9" s="59">
        <f>Principale!H20</f>
        <v>76</v>
      </c>
      <c r="I9" s="60">
        <f>Principale!I20</f>
        <v>29</v>
      </c>
      <c r="J9" s="61">
        <f>Principale!J20</f>
        <v>76.029</v>
      </c>
      <c r="K9" s="59">
        <f>Principale!K20</f>
        <v>0</v>
      </c>
      <c r="L9" s="60">
        <f>Principale!L20</f>
        <v>0</v>
      </c>
      <c r="M9" s="61">
        <f>Principale!M20</f>
        <v>0</v>
      </c>
      <c r="N9" s="59">
        <f>Principale!N20</f>
        <v>0</v>
      </c>
      <c r="O9" s="60">
        <f>Principale!O20</f>
        <v>0</v>
      </c>
      <c r="P9" s="61">
        <f>Principale!P20</f>
        <v>0</v>
      </c>
      <c r="Q9" s="59">
        <f>Principale!Q20</f>
        <v>0</v>
      </c>
      <c r="R9" s="60">
        <f>Principale!R20</f>
        <v>0</v>
      </c>
      <c r="S9" s="61">
        <f>Principale!S20</f>
        <v>0</v>
      </c>
      <c r="T9" s="59">
        <f>Principale!T20</f>
        <v>0</v>
      </c>
      <c r="U9" s="60">
        <f>Principale!U20</f>
        <v>0</v>
      </c>
      <c r="V9" s="61">
        <f>Principale!V20</f>
        <v>0</v>
      </c>
      <c r="W9" s="51">
        <f t="shared" si="0"/>
        <v>147.096</v>
      </c>
      <c r="X9" s="51"/>
      <c r="Y9" s="51"/>
      <c r="Z9" s="51"/>
      <c r="AA9" s="51"/>
      <c r="AB9" s="50"/>
    </row>
    <row r="10" spans="2:28" ht="30" customHeight="1">
      <c r="B10" s="111">
        <v>5</v>
      </c>
      <c r="C10" s="53" t="s">
        <v>16</v>
      </c>
      <c r="D10" s="65" t="s">
        <v>6</v>
      </c>
      <c r="E10" s="59">
        <f>Principale!E24</f>
        <v>0</v>
      </c>
      <c r="F10" s="60">
        <f>Principale!F24</f>
        <v>0</v>
      </c>
      <c r="G10" s="61">
        <f>Principale!G24</f>
        <v>0</v>
      </c>
      <c r="H10" s="59">
        <f>Principale!H24</f>
        <v>71</v>
      </c>
      <c r="I10" s="60">
        <f>Principale!I24</f>
        <v>73</v>
      </c>
      <c r="J10" s="61">
        <f>Principale!J24</f>
        <v>71.073</v>
      </c>
      <c r="K10" s="59">
        <f>Principale!K24</f>
        <v>74</v>
      </c>
      <c r="L10" s="60">
        <f>Principale!L24</f>
        <v>18</v>
      </c>
      <c r="M10" s="61">
        <f>Principale!M24</f>
        <v>74.018</v>
      </c>
      <c r="N10" s="59">
        <f>Principale!N24</f>
        <v>0</v>
      </c>
      <c r="O10" s="60">
        <f>Principale!O24</f>
        <v>0</v>
      </c>
      <c r="P10" s="61">
        <f>Principale!P24</f>
        <v>0</v>
      </c>
      <c r="Q10" s="59">
        <f>Principale!Q24</f>
        <v>0</v>
      </c>
      <c r="R10" s="60">
        <f>Principale!R24</f>
        <v>0</v>
      </c>
      <c r="S10" s="61">
        <f>Principale!S24</f>
        <v>0</v>
      </c>
      <c r="T10" s="59">
        <f>Principale!T24</f>
        <v>0</v>
      </c>
      <c r="U10" s="60">
        <f>Principale!U24</f>
        <v>0</v>
      </c>
      <c r="V10" s="61">
        <f>Principale!V24</f>
        <v>0</v>
      </c>
      <c r="W10" s="51">
        <f t="shared" si="0"/>
        <v>145.091</v>
      </c>
      <c r="X10" s="51"/>
      <c r="Y10" s="51"/>
      <c r="Z10" s="51"/>
      <c r="AA10" s="51"/>
      <c r="AB10" s="50"/>
    </row>
    <row r="11" spans="2:28" ht="30" customHeight="1">
      <c r="B11" s="111">
        <v>6</v>
      </c>
      <c r="C11" s="53" t="s">
        <v>12</v>
      </c>
      <c r="D11" s="65" t="s">
        <v>6</v>
      </c>
      <c r="E11" s="59">
        <f>Principale!E16</f>
        <v>0</v>
      </c>
      <c r="F11" s="60">
        <f>Principale!F16</f>
        <v>0</v>
      </c>
      <c r="G11" s="61">
        <f>Principale!G16</f>
        <v>0</v>
      </c>
      <c r="H11" s="59">
        <f>Principale!H16</f>
        <v>0</v>
      </c>
      <c r="I11" s="60">
        <f>Principale!I16</f>
        <v>0</v>
      </c>
      <c r="J11" s="61">
        <f>Principale!J16</f>
        <v>0</v>
      </c>
      <c r="K11" s="59">
        <f>Principale!K16</f>
        <v>0</v>
      </c>
      <c r="L11" s="60">
        <f>Principale!L16</f>
        <v>0</v>
      </c>
      <c r="M11" s="61">
        <f>Principale!M16</f>
        <v>0</v>
      </c>
      <c r="N11" s="59">
        <f>Principale!N16</f>
        <v>0</v>
      </c>
      <c r="O11" s="60">
        <f>Principale!O16</f>
        <v>0</v>
      </c>
      <c r="P11" s="61">
        <f>Principale!P16</f>
        <v>0</v>
      </c>
      <c r="Q11" s="59">
        <f>Principale!Q16</f>
        <v>72</v>
      </c>
      <c r="R11" s="60">
        <f>Principale!R16</f>
        <v>139</v>
      </c>
      <c r="S11" s="61">
        <f>Principale!S16</f>
        <v>72.139</v>
      </c>
      <c r="T11" s="59">
        <f>Principale!T16</f>
        <v>72</v>
      </c>
      <c r="U11" s="60">
        <f>Principale!U16</f>
        <v>110</v>
      </c>
      <c r="V11" s="61">
        <f>Principale!V16</f>
        <v>72.11</v>
      </c>
      <c r="W11" s="51">
        <f t="shared" si="0"/>
        <v>144.249</v>
      </c>
      <c r="X11" s="51"/>
      <c r="Y11" s="51"/>
      <c r="Z11" s="51"/>
      <c r="AA11" s="51"/>
      <c r="AB11" s="50"/>
    </row>
    <row r="12" spans="2:28" ht="30" customHeight="1">
      <c r="B12" s="111">
        <v>7</v>
      </c>
      <c r="C12" s="53" t="s">
        <v>5</v>
      </c>
      <c r="D12" s="65" t="s">
        <v>6</v>
      </c>
      <c r="E12" s="59">
        <f>Principale!E8</f>
        <v>69</v>
      </c>
      <c r="F12" s="60">
        <f>Principale!F8</f>
        <v>59</v>
      </c>
      <c r="G12" s="61">
        <f>Principale!G8</f>
        <v>69.059</v>
      </c>
      <c r="H12" s="59">
        <f>Principale!H8</f>
        <v>72</v>
      </c>
      <c r="I12" s="60">
        <f>Principale!I8</f>
        <v>69</v>
      </c>
      <c r="J12" s="61">
        <f>Principale!J8</f>
        <v>72.069</v>
      </c>
      <c r="K12" s="59">
        <f>Principale!K8</f>
        <v>0</v>
      </c>
      <c r="L12" s="60">
        <f>Principale!L8</f>
        <v>0</v>
      </c>
      <c r="M12" s="61">
        <f>Principale!M8</f>
        <v>0</v>
      </c>
      <c r="N12" s="59">
        <f>Principale!N8</f>
        <v>0</v>
      </c>
      <c r="O12" s="60">
        <f>Principale!O8</f>
        <v>0</v>
      </c>
      <c r="P12" s="61">
        <f>Principale!P8</f>
        <v>0</v>
      </c>
      <c r="Q12" s="59">
        <f>Principale!Q8</f>
        <v>0</v>
      </c>
      <c r="R12" s="60">
        <f>Principale!R8</f>
        <v>0</v>
      </c>
      <c r="S12" s="61">
        <f>Principale!S8</f>
        <v>0</v>
      </c>
      <c r="T12" s="59">
        <f>Principale!T8</f>
        <v>0</v>
      </c>
      <c r="U12" s="60">
        <f>Principale!U8</f>
        <v>0</v>
      </c>
      <c r="V12" s="61">
        <f>Principale!V8</f>
        <v>0</v>
      </c>
      <c r="W12" s="51">
        <f t="shared" si="0"/>
        <v>141.128</v>
      </c>
      <c r="X12" s="51"/>
      <c r="Y12" s="51"/>
      <c r="Z12" s="51"/>
      <c r="AA12" s="51"/>
      <c r="AB12" s="50"/>
    </row>
    <row r="13" spans="2:28" ht="30" customHeight="1">
      <c r="B13" s="111">
        <v>8</v>
      </c>
      <c r="C13" s="53" t="s">
        <v>15</v>
      </c>
      <c r="D13" s="65" t="s">
        <v>6</v>
      </c>
      <c r="E13" s="59">
        <f>Principale!E22</f>
        <v>0</v>
      </c>
      <c r="F13" s="60">
        <f>Principale!F22</f>
        <v>0</v>
      </c>
      <c r="G13" s="61">
        <f>Principale!G22</f>
        <v>0</v>
      </c>
      <c r="H13" s="59">
        <f>Principale!H22</f>
        <v>0</v>
      </c>
      <c r="I13" s="60">
        <f>Principale!I22</f>
        <v>0</v>
      </c>
      <c r="J13" s="61">
        <f>Principale!J22</f>
        <v>0</v>
      </c>
      <c r="K13" s="59">
        <f>Principale!K22</f>
        <v>0</v>
      </c>
      <c r="L13" s="60">
        <f>Principale!L22</f>
        <v>0</v>
      </c>
      <c r="M13" s="61">
        <f>Principale!M22</f>
        <v>0</v>
      </c>
      <c r="N13" s="59">
        <f>Principale!N22</f>
        <v>0</v>
      </c>
      <c r="O13" s="60">
        <f>Principale!O22</f>
        <v>0</v>
      </c>
      <c r="P13" s="61">
        <f>Principale!P22</f>
        <v>0</v>
      </c>
      <c r="Q13" s="59">
        <f>Principale!Q22</f>
        <v>69</v>
      </c>
      <c r="R13" s="60">
        <f>Principale!R22</f>
        <v>65</v>
      </c>
      <c r="S13" s="61">
        <f>Principale!S22</f>
        <v>69.065</v>
      </c>
      <c r="T13" s="59">
        <f>Principale!T22</f>
        <v>70</v>
      </c>
      <c r="U13" s="60">
        <f>Principale!U22</f>
        <v>97</v>
      </c>
      <c r="V13" s="61">
        <f>Principale!V22</f>
        <v>70.097</v>
      </c>
      <c r="W13" s="51">
        <f t="shared" si="0"/>
        <v>139.16199999999998</v>
      </c>
      <c r="X13" s="51"/>
      <c r="Y13" s="51"/>
      <c r="Z13" s="51"/>
      <c r="AA13" s="51"/>
      <c r="AB13" s="50"/>
    </row>
    <row r="14" spans="2:28" ht="30" customHeight="1">
      <c r="B14" s="111">
        <v>9</v>
      </c>
      <c r="C14" s="53" t="s">
        <v>8</v>
      </c>
      <c r="D14" s="65" t="s">
        <v>9</v>
      </c>
      <c r="E14" s="59">
        <f>Principale!E12</f>
        <v>0</v>
      </c>
      <c r="F14" s="60">
        <f>Principale!F12</f>
        <v>0</v>
      </c>
      <c r="G14" s="61">
        <f>Principale!G12</f>
        <v>0</v>
      </c>
      <c r="H14" s="59">
        <f>Principale!H12</f>
        <v>66</v>
      </c>
      <c r="I14" s="60">
        <f>Principale!I12</f>
        <v>139</v>
      </c>
      <c r="J14" s="61">
        <f>Principale!J12</f>
        <v>66.139</v>
      </c>
      <c r="K14" s="59">
        <f>Principale!K12</f>
        <v>70</v>
      </c>
      <c r="L14" s="60">
        <f>Principale!L12</f>
        <v>142</v>
      </c>
      <c r="M14" s="61">
        <f>Principale!M12</f>
        <v>70.142</v>
      </c>
      <c r="N14" s="59">
        <f>Principale!N12</f>
        <v>0</v>
      </c>
      <c r="O14" s="60">
        <f>Principale!O12</f>
        <v>0</v>
      </c>
      <c r="P14" s="61">
        <f>Principale!P12</f>
        <v>0</v>
      </c>
      <c r="Q14" s="59">
        <f>Principale!Q12</f>
        <v>0</v>
      </c>
      <c r="R14" s="60">
        <f>Principale!R12</f>
        <v>0</v>
      </c>
      <c r="S14" s="61">
        <f>Principale!S12</f>
        <v>0</v>
      </c>
      <c r="T14" s="59">
        <f>Principale!T12</f>
        <v>0</v>
      </c>
      <c r="U14" s="60">
        <f>Principale!U12</f>
        <v>0</v>
      </c>
      <c r="V14" s="61">
        <f>Principale!V12</f>
        <v>0</v>
      </c>
      <c r="W14" s="51">
        <f t="shared" si="0"/>
        <v>136.281</v>
      </c>
      <c r="X14" s="51"/>
      <c r="Y14" s="51"/>
      <c r="Z14" s="51"/>
      <c r="AA14" s="51"/>
      <c r="AB14" s="50"/>
    </row>
    <row r="15" spans="2:28" ht="30" customHeight="1">
      <c r="B15" s="111">
        <v>10</v>
      </c>
      <c r="C15" s="53" t="s">
        <v>1</v>
      </c>
      <c r="D15" s="65" t="s">
        <v>2</v>
      </c>
      <c r="E15" s="59">
        <f>Principale!E4</f>
        <v>0</v>
      </c>
      <c r="F15" s="60">
        <f>Principale!F4</f>
        <v>0</v>
      </c>
      <c r="G15" s="61">
        <f>Principale!G4</f>
        <v>0</v>
      </c>
      <c r="H15" s="59">
        <f>Principale!H4</f>
        <v>0</v>
      </c>
      <c r="I15" s="60">
        <f>Principale!I4</f>
        <v>0</v>
      </c>
      <c r="J15" s="61">
        <f>Principale!J4</f>
        <v>0</v>
      </c>
      <c r="K15" s="59">
        <f>Principale!K4</f>
        <v>63</v>
      </c>
      <c r="L15" s="60">
        <f>Principale!L4</f>
        <v>122</v>
      </c>
      <c r="M15" s="61">
        <f>Principale!M4</f>
        <v>63.122</v>
      </c>
      <c r="N15" s="59">
        <f>Principale!N4</f>
        <v>61</v>
      </c>
      <c r="O15" s="60">
        <f>Principale!O4</f>
        <v>33</v>
      </c>
      <c r="P15" s="61">
        <f>Principale!P4</f>
        <v>61.033</v>
      </c>
      <c r="Q15" s="59">
        <f>Principale!Q4</f>
        <v>0</v>
      </c>
      <c r="R15" s="60">
        <f>Principale!R4</f>
        <v>0</v>
      </c>
      <c r="S15" s="61">
        <f>Principale!S4</f>
        <v>0</v>
      </c>
      <c r="T15" s="59">
        <f>Principale!T4</f>
        <v>0</v>
      </c>
      <c r="U15" s="60">
        <f>Principale!U4</f>
        <v>0</v>
      </c>
      <c r="V15" s="61">
        <f>Principale!V4</f>
        <v>0</v>
      </c>
      <c r="W15" s="51">
        <f t="shared" si="0"/>
        <v>124.155</v>
      </c>
      <c r="X15" s="51"/>
      <c r="Y15" s="51"/>
      <c r="Z15" s="51"/>
      <c r="AA15" s="51"/>
      <c r="AB15" s="50"/>
    </row>
    <row r="16" spans="2:28" ht="30" customHeight="1">
      <c r="B16" s="111">
        <v>11</v>
      </c>
      <c r="C16" s="53" t="s">
        <v>3</v>
      </c>
      <c r="D16" s="65" t="s">
        <v>4</v>
      </c>
      <c r="E16" s="59">
        <f>Principale!E6</f>
        <v>0</v>
      </c>
      <c r="F16" s="60">
        <f>Principale!F6</f>
        <v>0</v>
      </c>
      <c r="G16" s="61">
        <f>Principale!G6</f>
        <v>0</v>
      </c>
      <c r="H16" s="59">
        <f>Principale!H6</f>
        <v>0</v>
      </c>
      <c r="I16" s="60">
        <f>Principale!I6</f>
        <v>0</v>
      </c>
      <c r="J16" s="61">
        <f>Principale!J6</f>
        <v>0</v>
      </c>
      <c r="K16" s="59">
        <f>Principale!K6</f>
        <v>0</v>
      </c>
      <c r="L16" s="60">
        <f>Principale!L6</f>
        <v>0</v>
      </c>
      <c r="M16" s="61">
        <f>Principale!M6</f>
        <v>0</v>
      </c>
      <c r="N16" s="59">
        <f>Principale!N6</f>
        <v>0</v>
      </c>
      <c r="O16" s="60">
        <f>Principale!O6</f>
        <v>0</v>
      </c>
      <c r="P16" s="61">
        <f>Principale!P6</f>
        <v>0</v>
      </c>
      <c r="Q16" s="59">
        <f>Principale!Q6</f>
        <v>77</v>
      </c>
      <c r="R16" s="60">
        <f>Principale!R6</f>
        <v>32</v>
      </c>
      <c r="S16" s="61">
        <f>Principale!S6</f>
        <v>77.032</v>
      </c>
      <c r="T16" s="107"/>
      <c r="U16" s="108"/>
      <c r="V16" s="109"/>
      <c r="W16" s="51">
        <f t="shared" si="0"/>
        <v>77.032</v>
      </c>
      <c r="X16" s="51"/>
      <c r="Y16" s="51"/>
      <c r="Z16" s="51"/>
      <c r="AA16" s="51"/>
      <c r="AB16" s="50"/>
    </row>
    <row r="17" spans="2:28" ht="30" customHeight="1">
      <c r="B17" s="111">
        <v>12</v>
      </c>
      <c r="C17" s="112" t="s">
        <v>39</v>
      </c>
      <c r="D17" s="99" t="s">
        <v>4</v>
      </c>
      <c r="E17" s="59">
        <f>Principale!E40</f>
        <v>0</v>
      </c>
      <c r="F17" s="60">
        <f>Principale!F40</f>
        <v>0</v>
      </c>
      <c r="G17" s="61">
        <f>Principale!G40</f>
        <v>0</v>
      </c>
      <c r="H17" s="59">
        <f>Principale!H40</f>
        <v>0</v>
      </c>
      <c r="I17" s="60">
        <f>Principale!I40</f>
        <v>0</v>
      </c>
      <c r="J17" s="61">
        <f>Principale!J40</f>
        <v>0</v>
      </c>
      <c r="K17" s="59">
        <f>Principale!K40</f>
        <v>0</v>
      </c>
      <c r="L17" s="60">
        <f>Principale!L40</f>
        <v>0</v>
      </c>
      <c r="M17" s="61">
        <f>Principale!M40</f>
        <v>0</v>
      </c>
      <c r="N17" s="59">
        <f>Principale!N40</f>
        <v>0</v>
      </c>
      <c r="O17" s="60">
        <f>Principale!O40</f>
        <v>0</v>
      </c>
      <c r="P17" s="61">
        <f>Principale!P40</f>
        <v>0</v>
      </c>
      <c r="Q17" s="59">
        <f>Principale!Q40</f>
        <v>75</v>
      </c>
      <c r="R17" s="60">
        <f>Principale!R40</f>
        <v>56</v>
      </c>
      <c r="S17" s="61">
        <f>Principale!S40</f>
        <v>75.056</v>
      </c>
      <c r="T17" s="59">
        <f>Principale!T40</f>
        <v>0</v>
      </c>
      <c r="U17" s="60">
        <f>Principale!U40</f>
        <v>0</v>
      </c>
      <c r="V17" s="61">
        <f>Principale!V40</f>
        <v>0</v>
      </c>
      <c r="W17" s="51">
        <f t="shared" si="0"/>
        <v>75.056</v>
      </c>
      <c r="X17" s="52"/>
      <c r="Y17" s="52"/>
      <c r="Z17" s="52"/>
      <c r="AA17" s="51"/>
      <c r="AB17" s="51"/>
    </row>
    <row r="18" spans="2:28" ht="30" customHeight="1">
      <c r="B18" s="111">
        <v>13</v>
      </c>
      <c r="C18" s="98" t="s">
        <v>35</v>
      </c>
      <c r="D18" s="99" t="s">
        <v>4</v>
      </c>
      <c r="E18" s="59">
        <f>Principale!E32</f>
        <v>0</v>
      </c>
      <c r="F18" s="60">
        <f>Principale!F32</f>
        <v>0</v>
      </c>
      <c r="G18" s="61">
        <f>Principale!G32</f>
        <v>0</v>
      </c>
      <c r="H18" s="59">
        <f>Principale!H32</f>
        <v>0</v>
      </c>
      <c r="I18" s="60">
        <f>Principale!I32</f>
        <v>0</v>
      </c>
      <c r="J18" s="61">
        <f>Principale!J32</f>
        <v>0</v>
      </c>
      <c r="K18" s="59">
        <f>Principale!K32</f>
        <v>0</v>
      </c>
      <c r="L18" s="60">
        <f>Principale!L32</f>
        <v>0</v>
      </c>
      <c r="M18" s="61">
        <f>Principale!M32</f>
        <v>0</v>
      </c>
      <c r="N18" s="59">
        <f>Principale!N32</f>
        <v>0</v>
      </c>
      <c r="O18" s="60">
        <f>Principale!O32</f>
        <v>0</v>
      </c>
      <c r="P18" s="61">
        <f>Principale!P32</f>
        <v>0</v>
      </c>
      <c r="Q18" s="59">
        <f>Principale!Q32</f>
        <v>0</v>
      </c>
      <c r="R18" s="60">
        <f>Principale!R32</f>
        <v>0</v>
      </c>
      <c r="S18" s="61">
        <f>Principale!S32</f>
        <v>0</v>
      </c>
      <c r="T18" s="59">
        <f>Principale!T32</f>
        <v>72</v>
      </c>
      <c r="U18" s="60">
        <f>Principale!U32</f>
        <v>65</v>
      </c>
      <c r="V18" s="61">
        <f>Principale!V32</f>
        <v>72.065</v>
      </c>
      <c r="W18" s="51">
        <f t="shared" si="0"/>
        <v>72.065</v>
      </c>
      <c r="X18" s="51"/>
      <c r="Y18" s="51"/>
      <c r="Z18" s="51"/>
      <c r="AA18" s="51"/>
      <c r="AB18" s="50"/>
    </row>
    <row r="19" spans="2:23" ht="30" customHeight="1">
      <c r="B19" s="111">
        <v>14</v>
      </c>
      <c r="C19" s="98" t="s">
        <v>36</v>
      </c>
      <c r="D19" s="99" t="s">
        <v>34</v>
      </c>
      <c r="E19" s="59">
        <f>Principale!E34</f>
        <v>0</v>
      </c>
      <c r="F19" s="60">
        <f>Principale!F34</f>
        <v>0</v>
      </c>
      <c r="G19" s="61">
        <f>Principale!G34</f>
        <v>0</v>
      </c>
      <c r="H19" s="59">
        <f>Principale!H34</f>
        <v>69</v>
      </c>
      <c r="I19" s="60">
        <f>Principale!I34</f>
        <v>141</v>
      </c>
      <c r="J19" s="61">
        <f>Principale!J34</f>
        <v>69.141</v>
      </c>
      <c r="K19" s="59">
        <f>Principale!K34</f>
        <v>0</v>
      </c>
      <c r="L19" s="60">
        <f>Principale!L34</f>
        <v>0</v>
      </c>
      <c r="M19" s="61">
        <f>Principale!M34</f>
        <v>0</v>
      </c>
      <c r="N19" s="59">
        <f>Principale!N34</f>
        <v>0</v>
      </c>
      <c r="O19" s="60">
        <f>Principale!O34</f>
        <v>0</v>
      </c>
      <c r="P19" s="61">
        <f>Principale!P34</f>
        <v>0</v>
      </c>
      <c r="Q19" s="59">
        <f>Principale!Q34</f>
        <v>0</v>
      </c>
      <c r="R19" s="60">
        <f>Principale!R34</f>
        <v>0</v>
      </c>
      <c r="S19" s="61">
        <f>Principale!S34</f>
        <v>0</v>
      </c>
      <c r="T19" s="59">
        <f>Principale!T34</f>
        <v>0</v>
      </c>
      <c r="U19" s="60">
        <f>Principale!U34</f>
        <v>0</v>
      </c>
      <c r="V19" s="61">
        <f>Principale!V34</f>
        <v>0</v>
      </c>
      <c r="W19" s="51">
        <f t="shared" si="0"/>
        <v>69.141</v>
      </c>
    </row>
    <row r="20" spans="2:23" ht="30" customHeight="1">
      <c r="B20" s="111">
        <v>15</v>
      </c>
      <c r="C20" s="54" t="s">
        <v>13</v>
      </c>
      <c r="D20" s="65" t="s">
        <v>6</v>
      </c>
      <c r="E20" s="59">
        <f>Principale!E18</f>
        <v>67</v>
      </c>
      <c r="F20" s="60">
        <f>Principale!F18</f>
        <v>60</v>
      </c>
      <c r="G20" s="61">
        <f>Principale!G18</f>
        <v>67.06</v>
      </c>
      <c r="H20" s="59">
        <f>Principale!H18</f>
        <v>0</v>
      </c>
      <c r="I20" s="60">
        <f>Principale!I18</f>
        <v>0</v>
      </c>
      <c r="J20" s="61">
        <f>Principale!J18</f>
        <v>0</v>
      </c>
      <c r="K20" s="59">
        <f>Principale!K18</f>
        <v>0</v>
      </c>
      <c r="L20" s="60">
        <f>Principale!L18</f>
        <v>0</v>
      </c>
      <c r="M20" s="61">
        <f>Principale!M18</f>
        <v>0</v>
      </c>
      <c r="N20" s="59">
        <f>Principale!N18</f>
        <v>0</v>
      </c>
      <c r="O20" s="60">
        <f>Principale!O18</f>
        <v>0</v>
      </c>
      <c r="P20" s="61">
        <f>Principale!P18</f>
        <v>0</v>
      </c>
      <c r="Q20" s="59">
        <f>Principale!Q18</f>
        <v>0</v>
      </c>
      <c r="R20" s="60">
        <f>Principale!R18</f>
        <v>0</v>
      </c>
      <c r="S20" s="61">
        <f>Principale!S18</f>
        <v>0</v>
      </c>
      <c r="T20" s="59">
        <f>Principale!T18</f>
        <v>0</v>
      </c>
      <c r="U20" s="60">
        <f>Principale!U18</f>
        <v>0</v>
      </c>
      <c r="V20" s="61">
        <f>Principale!V18</f>
        <v>0</v>
      </c>
      <c r="W20" s="51">
        <f t="shared" si="0"/>
        <v>67.06</v>
      </c>
    </row>
    <row r="21" spans="2:23" ht="30" customHeight="1">
      <c r="B21" s="111">
        <v>16</v>
      </c>
      <c r="C21" s="98" t="s">
        <v>37</v>
      </c>
      <c r="D21" s="99" t="s">
        <v>4</v>
      </c>
      <c r="E21" s="59">
        <f>Principale!E36</f>
        <v>0</v>
      </c>
      <c r="F21" s="60">
        <f>Principale!F36</f>
        <v>0</v>
      </c>
      <c r="G21" s="61">
        <f>Principale!G36</f>
        <v>0</v>
      </c>
      <c r="H21" s="59">
        <f>Principale!H36</f>
        <v>0</v>
      </c>
      <c r="I21" s="60">
        <f>Principale!I36</f>
        <v>0</v>
      </c>
      <c r="J21" s="61">
        <f>Principale!J36</f>
        <v>0</v>
      </c>
      <c r="K21" s="59">
        <f>Principale!K36</f>
        <v>0</v>
      </c>
      <c r="L21" s="60">
        <f>Principale!L36</f>
        <v>0</v>
      </c>
      <c r="M21" s="61">
        <f>Principale!M36</f>
        <v>0</v>
      </c>
      <c r="N21" s="59">
        <f>Principale!N36</f>
        <v>0</v>
      </c>
      <c r="O21" s="60">
        <f>Principale!O36</f>
        <v>0</v>
      </c>
      <c r="P21" s="61">
        <f>Principale!P36</f>
        <v>0</v>
      </c>
      <c r="Q21" s="59">
        <f>Principale!Q36</f>
        <v>66</v>
      </c>
      <c r="R21" s="60">
        <f>Principale!R36</f>
        <v>113</v>
      </c>
      <c r="S21" s="61">
        <f>Principale!S36</f>
        <v>66.113</v>
      </c>
      <c r="T21" s="59">
        <f>Principale!T36</f>
        <v>0</v>
      </c>
      <c r="U21" s="60">
        <f>Principale!U36</f>
        <v>0</v>
      </c>
      <c r="V21" s="61">
        <f>Principale!V36</f>
        <v>0</v>
      </c>
      <c r="W21" s="51">
        <f t="shared" si="0"/>
        <v>66.113</v>
      </c>
    </row>
    <row r="22" spans="2:23" ht="30" customHeight="1">
      <c r="B22" s="111">
        <v>17</v>
      </c>
      <c r="C22" s="98" t="s">
        <v>38</v>
      </c>
      <c r="D22" s="99" t="s">
        <v>4</v>
      </c>
      <c r="E22" s="59">
        <f>Principale!E38</f>
        <v>0</v>
      </c>
      <c r="F22" s="60">
        <f>Principale!F38</f>
        <v>0</v>
      </c>
      <c r="G22" s="61">
        <f>Principale!G38</f>
        <v>0</v>
      </c>
      <c r="H22" s="59">
        <f>Principale!H38</f>
        <v>0</v>
      </c>
      <c r="I22" s="60">
        <f>Principale!I38</f>
        <v>0</v>
      </c>
      <c r="J22" s="61">
        <f>Principale!J38</f>
        <v>0</v>
      </c>
      <c r="K22" s="59">
        <f>Principale!K38</f>
        <v>66</v>
      </c>
      <c r="L22" s="60">
        <f>Principale!L38</f>
        <v>77</v>
      </c>
      <c r="M22" s="61">
        <f>Principale!M38</f>
        <v>66.077</v>
      </c>
      <c r="N22" s="59">
        <f>Principale!N38</f>
        <v>0</v>
      </c>
      <c r="O22" s="60">
        <f>Principale!O38</f>
        <v>0</v>
      </c>
      <c r="P22" s="61">
        <f>Principale!P38</f>
        <v>0</v>
      </c>
      <c r="Q22" s="59">
        <f>Principale!Q38</f>
        <v>0</v>
      </c>
      <c r="R22" s="60">
        <f>Principale!R38</f>
        <v>0</v>
      </c>
      <c r="S22" s="61">
        <f>Principale!S38</f>
        <v>0</v>
      </c>
      <c r="T22" s="59">
        <f>Principale!T38</f>
        <v>0</v>
      </c>
      <c r="U22" s="60">
        <f>Principale!U38</f>
        <v>0</v>
      </c>
      <c r="V22" s="61">
        <f>Principale!V38</f>
        <v>0</v>
      </c>
      <c r="W22" s="51">
        <f aca="true" t="shared" si="1" ref="W16:W28">G22+J22+M22+P22+S22+V22</f>
        <v>66.077</v>
      </c>
    </row>
    <row r="23" spans="2:23" ht="30" customHeight="1">
      <c r="B23" s="111">
        <v>18</v>
      </c>
      <c r="C23" s="98" t="s">
        <v>33</v>
      </c>
      <c r="D23" s="99" t="s">
        <v>34</v>
      </c>
      <c r="E23" s="59">
        <f>Principale!E30</f>
        <v>61</v>
      </c>
      <c r="F23" s="60">
        <f>Principale!F30</f>
        <v>38</v>
      </c>
      <c r="G23" s="61">
        <f>Principale!G30</f>
        <v>61.038</v>
      </c>
      <c r="H23" s="59">
        <f>Principale!H30</f>
        <v>0</v>
      </c>
      <c r="I23" s="60">
        <f>Principale!I30</f>
        <v>0</v>
      </c>
      <c r="J23" s="61">
        <f>Principale!J30</f>
        <v>0</v>
      </c>
      <c r="K23" s="59">
        <f>Principale!K30</f>
        <v>0</v>
      </c>
      <c r="L23" s="60">
        <f>Principale!L30</f>
        <v>0</v>
      </c>
      <c r="M23" s="61">
        <f>Principale!M30</f>
        <v>0</v>
      </c>
      <c r="N23" s="59">
        <f>Principale!N30</f>
        <v>0</v>
      </c>
      <c r="O23" s="60">
        <f>Principale!O30</f>
        <v>0</v>
      </c>
      <c r="P23" s="61">
        <f>Principale!P30</f>
        <v>0</v>
      </c>
      <c r="Q23" s="59">
        <f>Principale!Q30</f>
        <v>0</v>
      </c>
      <c r="R23" s="60">
        <f>Principale!R30</f>
        <v>0</v>
      </c>
      <c r="S23" s="61">
        <f>Principale!S30</f>
        <v>0</v>
      </c>
      <c r="T23" s="59">
        <f>Principale!T30</f>
        <v>0</v>
      </c>
      <c r="U23" s="60">
        <f>Principale!U30</f>
        <v>0</v>
      </c>
      <c r="V23" s="61">
        <f>Principale!V30</f>
        <v>0</v>
      </c>
      <c r="W23" s="51">
        <f t="shared" si="1"/>
        <v>61.038</v>
      </c>
    </row>
    <row r="24" spans="2:23" ht="30" customHeight="1">
      <c r="B24" s="111">
        <v>19</v>
      </c>
      <c r="C24" s="98" t="s">
        <v>42</v>
      </c>
      <c r="D24" s="99" t="s">
        <v>4</v>
      </c>
      <c r="E24" s="59">
        <f>Principale!E46</f>
        <v>0</v>
      </c>
      <c r="F24" s="60">
        <f>Principale!F46</f>
        <v>0</v>
      </c>
      <c r="G24" s="61">
        <f>Principale!G46</f>
        <v>0</v>
      </c>
      <c r="H24" s="59">
        <f>Principale!H46</f>
        <v>0</v>
      </c>
      <c r="I24" s="60">
        <f>Principale!I46</f>
        <v>0</v>
      </c>
      <c r="J24" s="61">
        <f>Principale!J46</f>
        <v>0</v>
      </c>
      <c r="K24" s="59">
        <f>Principale!K46</f>
        <v>0</v>
      </c>
      <c r="L24" s="60">
        <f>Principale!L46</f>
        <v>0</v>
      </c>
      <c r="M24" s="61">
        <f>Principale!M46</f>
        <v>0</v>
      </c>
      <c r="N24" s="59">
        <f>Principale!N46</f>
        <v>59</v>
      </c>
      <c r="O24" s="60">
        <f>Principale!O46</f>
        <v>17</v>
      </c>
      <c r="P24" s="61">
        <f>Principale!P46</f>
        <v>59.017</v>
      </c>
      <c r="Q24" s="59">
        <f>Principale!Q46</f>
        <v>0</v>
      </c>
      <c r="R24" s="60">
        <f>Principale!R46</f>
        <v>0</v>
      </c>
      <c r="S24" s="61">
        <f>Principale!S46</f>
        <v>0</v>
      </c>
      <c r="T24" s="59">
        <f>Principale!T46</f>
        <v>0</v>
      </c>
      <c r="U24" s="60">
        <f>Principale!U46</f>
        <v>0</v>
      </c>
      <c r="V24" s="61">
        <f>Principale!V46</f>
        <v>0</v>
      </c>
      <c r="W24" s="51">
        <f t="shared" si="1"/>
        <v>59.017</v>
      </c>
    </row>
    <row r="25" spans="2:23" ht="30" customHeight="1">
      <c r="B25" s="111">
        <v>20</v>
      </c>
      <c r="C25" s="98" t="s">
        <v>43</v>
      </c>
      <c r="D25" s="99" t="s">
        <v>2</v>
      </c>
      <c r="E25" s="59">
        <f>Principale!E48</f>
        <v>0</v>
      </c>
      <c r="F25" s="60">
        <f>Principale!F48</f>
        <v>0</v>
      </c>
      <c r="G25" s="61">
        <f>Principale!G48</f>
        <v>0</v>
      </c>
      <c r="H25" s="59">
        <f>Principale!H48</f>
        <v>0</v>
      </c>
      <c r="I25" s="60">
        <f>Principale!I48</f>
        <v>0</v>
      </c>
      <c r="J25" s="61">
        <f>Principale!J48</f>
        <v>0</v>
      </c>
      <c r="K25" s="59">
        <f>Principale!K48</f>
        <v>0</v>
      </c>
      <c r="L25" s="60">
        <f>Principale!L48</f>
        <v>0</v>
      </c>
      <c r="M25" s="61">
        <f>Principale!M48</f>
        <v>0</v>
      </c>
      <c r="N25" s="59">
        <f>Principale!N48</f>
        <v>0</v>
      </c>
      <c r="O25" s="60">
        <f>Principale!O48</f>
        <v>0</v>
      </c>
      <c r="P25" s="61">
        <f>Principale!P48</f>
        <v>0</v>
      </c>
      <c r="Q25" s="59">
        <f>Principale!Q48</f>
        <v>55</v>
      </c>
      <c r="R25" s="60">
        <f>Principale!R48</f>
        <v>23</v>
      </c>
      <c r="S25" s="61">
        <f>Principale!S48</f>
        <v>55.023</v>
      </c>
      <c r="T25" s="59">
        <f>Principale!T48</f>
        <v>0</v>
      </c>
      <c r="U25" s="60">
        <f>Principale!U48</f>
        <v>0</v>
      </c>
      <c r="V25" s="61">
        <f>Principale!V48</f>
        <v>0</v>
      </c>
      <c r="W25" s="51">
        <f t="shared" si="1"/>
        <v>55.023</v>
      </c>
    </row>
    <row r="26" spans="2:23" ht="30" customHeight="1">
      <c r="B26" s="111">
        <v>21</v>
      </c>
      <c r="C26" s="98" t="s">
        <v>40</v>
      </c>
      <c r="D26" s="99" t="s">
        <v>4</v>
      </c>
      <c r="E26" s="59">
        <f>Principale!E42</f>
        <v>0</v>
      </c>
      <c r="F26" s="60">
        <f>Principale!F42</f>
        <v>0</v>
      </c>
      <c r="G26" s="61">
        <f>Principale!G42</f>
        <v>0</v>
      </c>
      <c r="H26" s="59">
        <f>Principale!H42</f>
        <v>0</v>
      </c>
      <c r="I26" s="60">
        <f>Principale!I42</f>
        <v>0</v>
      </c>
      <c r="J26" s="61">
        <f>Principale!J42</f>
        <v>0</v>
      </c>
      <c r="K26" s="59">
        <f>Principale!K42</f>
        <v>0</v>
      </c>
      <c r="L26" s="60">
        <f>Principale!L42</f>
        <v>0</v>
      </c>
      <c r="M26" s="61">
        <f>Principale!M42</f>
        <v>0</v>
      </c>
      <c r="N26" s="59">
        <f>Principale!N42</f>
        <v>52</v>
      </c>
      <c r="O26" s="60">
        <f>Principale!O42</f>
        <v>56</v>
      </c>
      <c r="P26" s="61">
        <f>Principale!P42</f>
        <v>52.056</v>
      </c>
      <c r="Q26" s="59">
        <f>Principale!Q42</f>
        <v>0</v>
      </c>
      <c r="R26" s="60">
        <f>Principale!R42</f>
        <v>0</v>
      </c>
      <c r="S26" s="61">
        <f>Principale!S42</f>
        <v>0</v>
      </c>
      <c r="T26" s="59">
        <f>Principale!T42</f>
        <v>0</v>
      </c>
      <c r="U26" s="60">
        <f>Principale!U42</f>
        <v>0</v>
      </c>
      <c r="V26" s="61">
        <f>Principale!V42</f>
        <v>0</v>
      </c>
      <c r="W26" s="51">
        <f t="shared" si="1"/>
        <v>52.056</v>
      </c>
    </row>
    <row r="27" spans="2:23" ht="30" customHeight="1">
      <c r="B27" s="111">
        <v>22</v>
      </c>
      <c r="C27" s="54" t="s">
        <v>21</v>
      </c>
      <c r="D27" s="65" t="s">
        <v>6</v>
      </c>
      <c r="E27" s="59">
        <f>Principale!E26</f>
        <v>0</v>
      </c>
      <c r="F27" s="60">
        <f>Principale!F26</f>
        <v>0</v>
      </c>
      <c r="G27" s="61">
        <f>Principale!G26</f>
        <v>0</v>
      </c>
      <c r="H27" s="59">
        <f>Principale!H26</f>
        <v>0</v>
      </c>
      <c r="I27" s="60">
        <f>Principale!I26</f>
        <v>0</v>
      </c>
      <c r="J27" s="61">
        <f>Principale!J26</f>
        <v>0</v>
      </c>
      <c r="K27" s="59">
        <f>Principale!K26</f>
        <v>0</v>
      </c>
      <c r="L27" s="60">
        <f>Principale!L26</f>
        <v>0</v>
      </c>
      <c r="M27" s="61">
        <f>Principale!M26</f>
        <v>0</v>
      </c>
      <c r="N27" s="59">
        <f>Principale!N26</f>
        <v>0</v>
      </c>
      <c r="O27" s="60">
        <f>Principale!O26</f>
        <v>0</v>
      </c>
      <c r="P27" s="61">
        <f>Principale!P26</f>
        <v>0</v>
      </c>
      <c r="Q27" s="59">
        <f>Principale!Q26</f>
        <v>0</v>
      </c>
      <c r="R27" s="60">
        <f>Principale!R26</f>
        <v>0</v>
      </c>
      <c r="S27" s="61">
        <f>Principale!S26</f>
        <v>0</v>
      </c>
      <c r="T27" s="59">
        <f>Principale!T26</f>
        <v>43</v>
      </c>
      <c r="U27" s="60">
        <f>Principale!U26</f>
        <v>66</v>
      </c>
      <c r="V27" s="61">
        <f>Principale!V26</f>
        <v>43.066</v>
      </c>
      <c r="W27" s="51">
        <f t="shared" si="1"/>
        <v>43.066</v>
      </c>
    </row>
    <row r="28" spans="2:23" ht="30" customHeight="1" thickBot="1">
      <c r="B28" s="111">
        <v>23</v>
      </c>
      <c r="C28" s="100" t="s">
        <v>41</v>
      </c>
      <c r="D28" s="101" t="s">
        <v>4</v>
      </c>
      <c r="E28" s="62">
        <f>Principale!E44</f>
        <v>0</v>
      </c>
      <c r="F28" s="63">
        <f>Principale!F44</f>
        <v>0</v>
      </c>
      <c r="G28" s="64">
        <f>Principale!G44</f>
        <v>0</v>
      </c>
      <c r="H28" s="62">
        <f>Principale!H44</f>
        <v>0</v>
      </c>
      <c r="I28" s="63">
        <f>Principale!I44</f>
        <v>0</v>
      </c>
      <c r="J28" s="64">
        <f>Principale!J44</f>
        <v>0</v>
      </c>
      <c r="K28" s="62">
        <f>Principale!K44</f>
        <v>0</v>
      </c>
      <c r="L28" s="63">
        <f>Principale!L44</f>
        <v>0</v>
      </c>
      <c r="M28" s="64">
        <f>Principale!M44</f>
        <v>0</v>
      </c>
      <c r="N28" s="62">
        <f>Principale!N44</f>
        <v>0</v>
      </c>
      <c r="O28" s="63">
        <f>Principale!O44</f>
        <v>0</v>
      </c>
      <c r="P28" s="64">
        <f>Principale!P44</f>
        <v>0</v>
      </c>
      <c r="Q28" s="62">
        <f>Principale!Q44</f>
        <v>0</v>
      </c>
      <c r="R28" s="63">
        <f>Principale!R44</f>
        <v>0</v>
      </c>
      <c r="S28" s="64">
        <f>Principale!S44</f>
        <v>0</v>
      </c>
      <c r="T28" s="62">
        <f>Principale!T44</f>
        <v>0</v>
      </c>
      <c r="U28" s="63">
        <f>Principale!U44</f>
        <v>0</v>
      </c>
      <c r="V28" s="64">
        <f>Principale!V44</f>
        <v>0</v>
      </c>
      <c r="W28" s="51">
        <f t="shared" si="1"/>
        <v>0</v>
      </c>
    </row>
    <row r="29" ht="30" customHeight="1"/>
    <row r="30" ht="30" customHeight="1"/>
    <row r="31" ht="30" customHeight="1"/>
    <row r="32" ht="30" customHeight="1"/>
    <row r="33" ht="30" customHeight="1"/>
    <row r="34" ht="30" customHeight="1"/>
    <row r="35" ht="30" customHeight="1"/>
    <row r="36" ht="30" customHeight="1"/>
    <row r="37" ht="30" customHeight="1"/>
  </sheetData>
  <mergeCells count="1">
    <mergeCell ref="C2:V2"/>
  </mergeCells>
  <conditionalFormatting sqref="T6:U28 K6:L28 Q6:R28 E6:F28 N6:O28 H6:I28">
    <cfRule type="cellIs" priority="1" dxfId="0" operator="equal" stopIfTrue="1">
      <formula>0</formula>
    </cfRule>
  </conditionalFormatting>
  <conditionalFormatting sqref="M6:M28 P6:P28 V6:V28 S6:S28 G6:G28 J6:J28">
    <cfRule type="cellIs" priority="2" dxfId="0" operator="equal" stopIfTrue="1">
      <formula>0</formula>
    </cfRule>
    <cfRule type="cellIs" priority="3" dxfId="1" operator="greaterThan" stopIfTrue="1">
      <formula>1</formula>
    </cfRule>
  </conditionalFormatting>
  <printOptions/>
  <pageMargins left="0.17" right="0.21" top="1" bottom="1" header="0.5" footer="0.5"/>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B2:P27"/>
  <sheetViews>
    <sheetView workbookViewId="0" topLeftCell="A1">
      <selection activeCell="K5" sqref="K5"/>
    </sheetView>
  </sheetViews>
  <sheetFormatPr defaultColWidth="9.140625" defaultRowHeight="12.75"/>
  <cols>
    <col min="1" max="1" width="4.7109375" style="0" customWidth="1"/>
    <col min="3" max="3" width="20.28125" style="0" customWidth="1"/>
    <col min="4" max="4" width="17.28125" style="0" customWidth="1"/>
    <col min="5" max="5" width="10.00390625" style="0" bestFit="1" customWidth="1"/>
    <col min="10" max="10" width="10.00390625" style="0" bestFit="1" customWidth="1"/>
  </cols>
  <sheetData>
    <row r="1" ht="13.5" thickBot="1"/>
    <row r="2" spans="2:10" ht="27" thickBot="1">
      <c r="B2" s="73" t="s">
        <v>31</v>
      </c>
      <c r="C2" s="74"/>
      <c r="D2" s="74"/>
      <c r="E2" s="74"/>
      <c r="F2" s="74"/>
      <c r="G2" s="74"/>
      <c r="H2" s="74"/>
      <c r="I2" s="74"/>
      <c r="J2" s="75"/>
    </row>
    <row r="3" ht="13.5" thickBot="1"/>
    <row r="4" spans="2:16" ht="15.75" thickBot="1">
      <c r="B4" s="36"/>
      <c r="C4" s="91" t="s">
        <v>23</v>
      </c>
      <c r="D4" s="92" t="s">
        <v>22</v>
      </c>
      <c r="E4" s="38"/>
      <c r="F4" s="39"/>
      <c r="G4" s="40"/>
      <c r="H4" s="41"/>
      <c r="I4" s="42"/>
      <c r="J4" s="43"/>
      <c r="K4" s="50" t="s">
        <v>24</v>
      </c>
      <c r="L4" s="50" t="s">
        <v>25</v>
      </c>
      <c r="M4" s="50" t="s">
        <v>26</v>
      </c>
      <c r="N4" s="50" t="s">
        <v>27</v>
      </c>
      <c r="O4" s="50" t="s">
        <v>28</v>
      </c>
      <c r="P4" s="50" t="s">
        <v>29</v>
      </c>
    </row>
    <row r="5" spans="2:16" ht="15.75">
      <c r="B5" s="103"/>
      <c r="C5" s="34" t="s">
        <v>33</v>
      </c>
      <c r="D5" s="93" t="s">
        <v>34</v>
      </c>
      <c r="E5" s="84">
        <f>Principale!E31</f>
        <v>25.605</v>
      </c>
      <c r="F5" s="86">
        <f>Principale!H31</f>
        <v>0</v>
      </c>
      <c r="G5" s="86">
        <f>Principale!K31</f>
        <v>0</v>
      </c>
      <c r="H5" s="86">
        <f>Principale!N31</f>
        <v>0</v>
      </c>
      <c r="I5" s="86">
        <f>Principale!I31</f>
        <v>0</v>
      </c>
      <c r="J5" s="88">
        <f>Principale!T31</f>
        <v>0</v>
      </c>
      <c r="K5" s="88"/>
      <c r="L5" s="51"/>
      <c r="M5" s="51"/>
      <c r="N5" s="51"/>
      <c r="O5" s="51"/>
      <c r="P5" s="50"/>
    </row>
    <row r="6" spans="2:16" ht="15.75">
      <c r="B6" s="24"/>
      <c r="C6" s="98" t="s">
        <v>43</v>
      </c>
      <c r="D6" s="5" t="s">
        <v>2</v>
      </c>
      <c r="E6" s="44">
        <f>Principale!E49</f>
        <v>0</v>
      </c>
      <c r="F6" s="45">
        <f>Principale!H49</f>
        <v>0</v>
      </c>
      <c r="G6" s="45">
        <f>Principale!K49</f>
        <v>0</v>
      </c>
      <c r="H6" s="45">
        <f>Principale!N49</f>
        <v>0</v>
      </c>
      <c r="I6" s="45">
        <f>Principale!I49</f>
        <v>0</v>
      </c>
      <c r="J6" s="46">
        <f>Principale!T49</f>
        <v>0</v>
      </c>
      <c r="K6" s="51">
        <f>J6</f>
        <v>0</v>
      </c>
      <c r="L6" s="51"/>
      <c r="M6" s="51"/>
      <c r="N6" s="51"/>
      <c r="O6" s="51"/>
      <c r="P6" s="50"/>
    </row>
    <row r="7" spans="2:16" ht="15.75">
      <c r="B7" s="37"/>
      <c r="C7" s="54" t="s">
        <v>5</v>
      </c>
      <c r="D7" s="49" t="s">
        <v>6</v>
      </c>
      <c r="E7" s="44">
        <f>Principale!E9</f>
        <v>24.028</v>
      </c>
      <c r="F7" s="45">
        <f>Principale!H9</f>
        <v>23.186</v>
      </c>
      <c r="G7" s="45">
        <f>Principale!K9</f>
        <v>0</v>
      </c>
      <c r="H7" s="45">
        <f>Principale!N9</f>
        <v>0</v>
      </c>
      <c r="I7" s="45">
        <f>Principale!Q9</f>
        <v>0</v>
      </c>
      <c r="J7" s="46">
        <f>Principale!T9</f>
        <v>0</v>
      </c>
      <c r="K7" s="51">
        <f>J7</f>
        <v>0</v>
      </c>
      <c r="L7" s="51"/>
      <c r="M7" s="51"/>
      <c r="N7" s="51"/>
      <c r="O7" s="51"/>
      <c r="P7" s="50"/>
    </row>
    <row r="8" spans="2:16" ht="15.75">
      <c r="B8" s="90"/>
      <c r="C8" s="98" t="s">
        <v>40</v>
      </c>
      <c r="D8" s="5" t="s">
        <v>4</v>
      </c>
      <c r="E8" s="44">
        <f>Principale!E43</f>
        <v>0</v>
      </c>
      <c r="F8" s="45">
        <f>Principale!H43</f>
        <v>0</v>
      </c>
      <c r="G8" s="45">
        <f>Principale!K43</f>
        <v>0</v>
      </c>
      <c r="H8" s="45">
        <f>Principale!N43</f>
        <v>24.648</v>
      </c>
      <c r="I8" s="45">
        <f>Principale!I43</f>
        <v>0</v>
      </c>
      <c r="J8" s="46">
        <f>Principale!T43</f>
        <v>0</v>
      </c>
      <c r="K8" s="51">
        <f>I8</f>
        <v>0</v>
      </c>
      <c r="L8" s="51"/>
      <c r="M8" s="51"/>
      <c r="N8" s="51"/>
      <c r="O8" s="51"/>
      <c r="P8" s="50"/>
    </row>
    <row r="9" spans="2:16" ht="15.75">
      <c r="B9" s="37"/>
      <c r="C9" s="54" t="s">
        <v>8</v>
      </c>
      <c r="D9" s="49" t="s">
        <v>9</v>
      </c>
      <c r="E9" s="44">
        <f>Principale!E13</f>
        <v>0</v>
      </c>
      <c r="F9" s="45">
        <f>Principale!H13</f>
        <v>23.057</v>
      </c>
      <c r="G9" s="45">
        <f>Principale!K13</f>
        <v>23.991</v>
      </c>
      <c r="H9" s="45">
        <f>Principale!N13</f>
        <v>0</v>
      </c>
      <c r="I9" s="45">
        <f>Principale!Q13</f>
        <v>0</v>
      </c>
      <c r="J9" s="46">
        <f>Principale!T13</f>
        <v>0</v>
      </c>
      <c r="K9" s="51">
        <f>F9</f>
        <v>23.057</v>
      </c>
      <c r="L9" s="51"/>
      <c r="M9" s="51"/>
      <c r="N9" s="51"/>
      <c r="O9" s="51"/>
      <c r="P9" s="50"/>
    </row>
    <row r="10" spans="2:16" ht="15.75">
      <c r="B10" s="37"/>
      <c r="C10" s="54" t="s">
        <v>10</v>
      </c>
      <c r="D10" s="49" t="s">
        <v>11</v>
      </c>
      <c r="E10" s="44">
        <f>Principale!E15</f>
        <v>23.336</v>
      </c>
      <c r="F10" s="45">
        <f>Principale!H15</f>
        <v>0</v>
      </c>
      <c r="G10" s="45">
        <f>Principale!K15</f>
        <v>0</v>
      </c>
      <c r="H10" s="45">
        <f>Principale!N15</f>
        <v>0</v>
      </c>
      <c r="I10" s="45">
        <f>Principale!Q15</f>
        <v>0</v>
      </c>
      <c r="J10" s="46">
        <f>Principale!T15</f>
        <v>22.656</v>
      </c>
      <c r="K10" s="51">
        <f>F10</f>
        <v>0</v>
      </c>
      <c r="L10" s="51"/>
      <c r="M10" s="51"/>
      <c r="N10" s="51"/>
      <c r="O10" s="51"/>
      <c r="P10" s="50"/>
    </row>
    <row r="11" spans="2:16" ht="15.75">
      <c r="B11" s="90"/>
      <c r="C11" s="98" t="s">
        <v>41</v>
      </c>
      <c r="D11" s="5" t="s">
        <v>4</v>
      </c>
      <c r="E11" s="89" t="str">
        <f>Principale!E45</f>
        <v>Squalificato</v>
      </c>
      <c r="F11" s="45">
        <f>Principale!H45</f>
        <v>0</v>
      </c>
      <c r="G11" s="45">
        <f>Principale!K45</f>
        <v>0</v>
      </c>
      <c r="H11" s="45">
        <f>Principale!N45</f>
        <v>0</v>
      </c>
      <c r="I11" s="45">
        <f>Principale!I45</f>
        <v>0</v>
      </c>
      <c r="J11" s="46">
        <f>Principale!T45</f>
        <v>0</v>
      </c>
      <c r="K11" s="51" t="str">
        <f>E11</f>
        <v>Squalificato</v>
      </c>
      <c r="L11" s="51"/>
      <c r="M11" s="51"/>
      <c r="N11" s="51"/>
      <c r="O11" s="51"/>
      <c r="P11" s="50"/>
    </row>
    <row r="12" spans="2:16" ht="15.75">
      <c r="B12" s="37"/>
      <c r="C12" s="55" t="s">
        <v>14</v>
      </c>
      <c r="D12" s="5" t="s">
        <v>4</v>
      </c>
      <c r="E12" s="44">
        <f>Principale!E21</f>
        <v>24.637</v>
      </c>
      <c r="F12" s="45">
        <f>Principale!H21</f>
        <v>22.989</v>
      </c>
      <c r="G12" s="45">
        <f>Principale!K21</f>
        <v>0</v>
      </c>
      <c r="H12" s="45">
        <f>Principale!N21</f>
        <v>0</v>
      </c>
      <c r="I12" s="45">
        <f>Principale!Q21</f>
        <v>0</v>
      </c>
      <c r="J12" s="46">
        <f>Principale!T21</f>
        <v>0</v>
      </c>
      <c r="K12" s="51">
        <f>E12</f>
        <v>24.637</v>
      </c>
      <c r="L12" s="51"/>
      <c r="M12" s="51"/>
      <c r="N12" s="51"/>
      <c r="O12" s="51"/>
      <c r="P12" s="50"/>
    </row>
    <row r="13" spans="2:16" ht="15.75">
      <c r="B13" s="37"/>
      <c r="C13" s="54" t="s">
        <v>12</v>
      </c>
      <c r="D13" s="49" t="s">
        <v>6</v>
      </c>
      <c r="E13" s="44">
        <f>Principale!E17</f>
        <v>0</v>
      </c>
      <c r="F13" s="45">
        <f>Principale!H17</f>
        <v>0</v>
      </c>
      <c r="G13" s="45">
        <f>Principale!K17</f>
        <v>0</v>
      </c>
      <c r="H13" s="45">
        <f>Principale!N17</f>
        <v>0</v>
      </c>
      <c r="I13" s="45">
        <f>Principale!Q17</f>
        <v>22.878</v>
      </c>
      <c r="J13" s="46">
        <f>Principale!T17</f>
        <v>27.732</v>
      </c>
      <c r="K13" s="51">
        <f>J13</f>
        <v>27.732</v>
      </c>
      <c r="L13" s="52"/>
      <c r="M13" s="52"/>
      <c r="N13" s="52"/>
      <c r="O13" s="51"/>
      <c r="P13" s="51"/>
    </row>
    <row r="14" spans="2:16" ht="15.75">
      <c r="B14" s="90"/>
      <c r="C14" s="98" t="s">
        <v>35</v>
      </c>
      <c r="D14" s="5" t="s">
        <v>4</v>
      </c>
      <c r="E14" s="44">
        <f>Principale!E33</f>
        <v>0</v>
      </c>
      <c r="F14" s="45">
        <f>Principale!H33</f>
        <v>0</v>
      </c>
      <c r="G14" s="45">
        <f>Principale!K33</f>
        <v>0</v>
      </c>
      <c r="H14" s="45">
        <f>Principale!N33</f>
        <v>0</v>
      </c>
      <c r="I14" s="45">
        <f>Principale!I33</f>
        <v>0</v>
      </c>
      <c r="J14" s="46">
        <f>Principale!T33</f>
        <v>23.237</v>
      </c>
      <c r="K14" s="51">
        <f>I14</f>
        <v>0</v>
      </c>
      <c r="L14" s="51"/>
      <c r="M14" s="51"/>
      <c r="N14" s="51"/>
      <c r="O14" s="51"/>
      <c r="P14" s="50"/>
    </row>
    <row r="15" spans="2:16" ht="15.75">
      <c r="B15" s="37"/>
      <c r="C15" s="54" t="s">
        <v>7</v>
      </c>
      <c r="D15" s="49" t="s">
        <v>4</v>
      </c>
      <c r="E15" s="44">
        <f>Principale!E11</f>
        <v>23.495</v>
      </c>
      <c r="F15" s="45">
        <f>Principale!H11</f>
        <v>0</v>
      </c>
      <c r="G15" s="45">
        <f>Principale!K11</f>
        <v>0</v>
      </c>
      <c r="H15" s="45">
        <f>Principale!N11</f>
        <v>0</v>
      </c>
      <c r="I15" s="45">
        <f>Principale!Q11</f>
        <v>0</v>
      </c>
      <c r="J15" s="46">
        <f>Principale!T11</f>
        <v>22.709</v>
      </c>
      <c r="K15" s="51">
        <f>F15</f>
        <v>0</v>
      </c>
      <c r="L15" s="51"/>
      <c r="M15" s="51"/>
      <c r="N15" s="51"/>
      <c r="O15" s="51"/>
      <c r="P15" s="50"/>
    </row>
    <row r="16" spans="2:16" ht="15.75">
      <c r="B16" s="90"/>
      <c r="C16" s="98" t="s">
        <v>37</v>
      </c>
      <c r="D16" s="99" t="s">
        <v>4</v>
      </c>
      <c r="E16" s="44">
        <f>Principale!E37</f>
        <v>0</v>
      </c>
      <c r="F16" s="45">
        <f>Principale!H37</f>
        <v>0</v>
      </c>
      <c r="G16" s="45">
        <f>Principale!K37</f>
        <v>0</v>
      </c>
      <c r="H16" s="45">
        <f>Principale!N37</f>
        <v>0</v>
      </c>
      <c r="I16" s="45">
        <f>Principale!I37</f>
        <v>0</v>
      </c>
      <c r="J16" s="46">
        <f>Principale!T37</f>
        <v>0</v>
      </c>
      <c r="K16" s="51">
        <f>G16</f>
        <v>0</v>
      </c>
      <c r="L16" s="51"/>
      <c r="M16" s="51"/>
      <c r="N16" s="51"/>
      <c r="O16" s="51"/>
      <c r="P16" s="50"/>
    </row>
    <row r="17" spans="2:16" ht="15.75">
      <c r="B17" s="95"/>
      <c r="C17" s="98" t="s">
        <v>39</v>
      </c>
      <c r="D17" s="99" t="s">
        <v>4</v>
      </c>
      <c r="E17" s="96">
        <f>Principale!E41</f>
        <v>0</v>
      </c>
      <c r="F17" s="45">
        <f>Principale!H41</f>
        <v>0</v>
      </c>
      <c r="G17" s="45">
        <f>Principale!K41</f>
        <v>0</v>
      </c>
      <c r="H17" s="45">
        <f>Principale!N41</f>
        <v>0</v>
      </c>
      <c r="I17" s="45">
        <f>Principale!I41</f>
        <v>0</v>
      </c>
      <c r="J17" s="46">
        <f>Principale!T41</f>
        <v>0</v>
      </c>
      <c r="K17" s="51">
        <f>E17</f>
        <v>0</v>
      </c>
      <c r="L17" s="51"/>
      <c r="M17" s="51"/>
      <c r="N17" s="51"/>
      <c r="O17" s="51"/>
      <c r="P17" s="50"/>
    </row>
    <row r="18" spans="2:10" ht="15.75">
      <c r="B18" s="94"/>
      <c r="C18" s="55" t="s">
        <v>1</v>
      </c>
      <c r="D18" s="99" t="s">
        <v>2</v>
      </c>
      <c r="E18" s="96">
        <f>Principale!E5</f>
        <v>0</v>
      </c>
      <c r="F18" s="45">
        <f>Principale!H5</f>
        <v>0</v>
      </c>
      <c r="G18" s="45">
        <f>Principale!K5</f>
        <v>24.39</v>
      </c>
      <c r="H18" s="45">
        <f>Principale!N5</f>
        <v>25.541</v>
      </c>
      <c r="I18" s="45">
        <f>Principale!Q5</f>
        <v>0</v>
      </c>
      <c r="J18" s="46">
        <f>Principale!T5</f>
        <v>0</v>
      </c>
    </row>
    <row r="19" spans="2:10" ht="15.75">
      <c r="B19" s="94"/>
      <c r="C19" s="54" t="s">
        <v>17</v>
      </c>
      <c r="D19" s="102" t="s">
        <v>6</v>
      </c>
      <c r="E19" s="96">
        <f>Principale!E29</f>
        <v>0</v>
      </c>
      <c r="F19" s="45">
        <f>Principale!H29</f>
        <v>23.519</v>
      </c>
      <c r="G19" s="45">
        <f>Principale!K29</f>
        <v>22.392</v>
      </c>
      <c r="H19" s="45">
        <f>Principale!N29</f>
        <v>0</v>
      </c>
      <c r="I19" s="45">
        <f>Principale!I29</f>
        <v>0</v>
      </c>
      <c r="J19" s="46">
        <f>Principale!T29</f>
        <v>0</v>
      </c>
    </row>
    <row r="20" spans="2:10" ht="15.75">
      <c r="B20" s="95"/>
      <c r="C20" s="98" t="s">
        <v>42</v>
      </c>
      <c r="D20" s="99" t="s">
        <v>4</v>
      </c>
      <c r="E20" s="96">
        <f>Principale!E47</f>
        <v>0</v>
      </c>
      <c r="F20" s="45">
        <f>Principale!H47</f>
        <v>0</v>
      </c>
      <c r="G20" s="45">
        <f>Principale!K47</f>
        <v>0</v>
      </c>
      <c r="H20" s="45">
        <f>Principale!N47</f>
        <v>27.851</v>
      </c>
      <c r="I20" s="45">
        <f>Principale!I47</f>
        <v>0</v>
      </c>
      <c r="J20" s="46">
        <f>Principale!T47</f>
        <v>0</v>
      </c>
    </row>
    <row r="21" spans="2:10" ht="15.75">
      <c r="B21" s="94"/>
      <c r="C21" s="54" t="s">
        <v>3</v>
      </c>
      <c r="D21" s="102" t="s">
        <v>4</v>
      </c>
      <c r="E21" s="106">
        <f>Principale!E7</f>
        <v>0</v>
      </c>
      <c r="F21" s="85">
        <f>Principale!H7</f>
        <v>0</v>
      </c>
      <c r="G21" s="85">
        <f>Principale!K7</f>
        <v>0</v>
      </c>
      <c r="H21" s="85">
        <f>Principale!N7</f>
        <v>0</v>
      </c>
      <c r="I21" s="85">
        <f>Principale!Q7</f>
        <v>21.641</v>
      </c>
      <c r="J21" s="87" t="str">
        <f>Principale!T7</f>
        <v>Squalificato</v>
      </c>
    </row>
    <row r="22" spans="2:10" ht="15.75">
      <c r="B22" s="94"/>
      <c r="C22" s="54" t="s">
        <v>21</v>
      </c>
      <c r="D22" s="102" t="s">
        <v>6</v>
      </c>
      <c r="E22" s="96">
        <f>Principale!E27</f>
        <v>0</v>
      </c>
      <c r="F22" s="45">
        <f>Principale!H27</f>
        <v>0</v>
      </c>
      <c r="G22" s="45">
        <f>Principale!K27</f>
        <v>0</v>
      </c>
      <c r="H22" s="45">
        <f>Principale!N27</f>
        <v>0</v>
      </c>
      <c r="I22" s="45">
        <f>Principale!Q27</f>
        <v>0</v>
      </c>
      <c r="J22" s="46">
        <f>Principale!T27</f>
        <v>24.156</v>
      </c>
    </row>
    <row r="23" spans="2:10" ht="15.75">
      <c r="B23" s="95"/>
      <c r="C23" s="98" t="s">
        <v>38</v>
      </c>
      <c r="D23" s="99" t="s">
        <v>4</v>
      </c>
      <c r="E23" s="96">
        <f>Principale!E39</f>
        <v>0</v>
      </c>
      <c r="F23" s="45">
        <f>Principale!H39</f>
        <v>0</v>
      </c>
      <c r="G23" s="45">
        <f>Principale!K39</f>
        <v>25.894</v>
      </c>
      <c r="H23" s="45">
        <f>Principale!N39</f>
        <v>0</v>
      </c>
      <c r="I23" s="45">
        <f>Principale!I39</f>
        <v>0</v>
      </c>
      <c r="J23" s="46">
        <f>Principale!T39</f>
        <v>0</v>
      </c>
    </row>
    <row r="24" spans="2:10" ht="15.75">
      <c r="B24" s="94"/>
      <c r="C24" s="54" t="s">
        <v>15</v>
      </c>
      <c r="D24" s="102" t="s">
        <v>6</v>
      </c>
      <c r="E24" s="96">
        <f>Principale!E23</f>
        <v>0</v>
      </c>
      <c r="F24" s="45">
        <f>Principale!H23</f>
        <v>0</v>
      </c>
      <c r="G24" s="45">
        <f>Principale!K23</f>
        <v>0</v>
      </c>
      <c r="H24" s="45">
        <f>Principale!N23</f>
        <v>0</v>
      </c>
      <c r="I24" s="45">
        <f>Principale!Q23</f>
        <v>24.178</v>
      </c>
      <c r="J24" s="46">
        <f>Principale!T23</f>
        <v>24.11</v>
      </c>
    </row>
    <row r="25" spans="2:10" ht="15.75">
      <c r="B25" s="95"/>
      <c r="C25" s="98" t="s">
        <v>36</v>
      </c>
      <c r="D25" s="99" t="s">
        <v>34</v>
      </c>
      <c r="E25" s="96">
        <f>Principale!E35</f>
        <v>0</v>
      </c>
      <c r="F25" s="45">
        <f>Principale!H35</f>
        <v>24.094</v>
      </c>
      <c r="G25" s="45">
        <f>Principale!K35</f>
        <v>0</v>
      </c>
      <c r="H25" s="45">
        <f>Principale!N35</f>
        <v>0</v>
      </c>
      <c r="I25" s="45">
        <f>Principale!I35</f>
        <v>0</v>
      </c>
      <c r="J25" s="46">
        <f>Principale!T35</f>
        <v>0</v>
      </c>
    </row>
    <row r="26" spans="2:10" ht="15.75">
      <c r="B26" s="94"/>
      <c r="C26" s="55" t="s">
        <v>16</v>
      </c>
      <c r="D26" s="102" t="s">
        <v>6</v>
      </c>
      <c r="E26" s="96">
        <f>Principale!E25</f>
        <v>0</v>
      </c>
      <c r="F26" s="45">
        <f>Principale!H25</f>
        <v>24.295</v>
      </c>
      <c r="G26" s="45">
        <f>Principale!K25</f>
        <v>23.55</v>
      </c>
      <c r="H26" s="45">
        <f>Principale!N25</f>
        <v>0</v>
      </c>
      <c r="I26" s="45">
        <f>Principale!Q25</f>
        <v>0</v>
      </c>
      <c r="J26" s="46">
        <f>Principale!T25</f>
        <v>0</v>
      </c>
    </row>
    <row r="27" spans="2:10" ht="16.5" thickBot="1">
      <c r="B27" s="104"/>
      <c r="C27" s="83" t="s">
        <v>13</v>
      </c>
      <c r="D27" s="105" t="s">
        <v>6</v>
      </c>
      <c r="E27" s="97">
        <f>Principale!E19</f>
        <v>23.783</v>
      </c>
      <c r="F27" s="47">
        <f>Principale!H19</f>
        <v>0</v>
      </c>
      <c r="G27" s="47">
        <f>Principale!K19</f>
        <v>0</v>
      </c>
      <c r="H27" s="47">
        <f>Principale!N19</f>
        <v>0</v>
      </c>
      <c r="I27" s="47">
        <f>Principale!Q19</f>
        <v>0</v>
      </c>
      <c r="J27" s="48">
        <f>Principale!T19</f>
        <v>0</v>
      </c>
    </row>
  </sheetData>
  <mergeCells count="1">
    <mergeCell ref="B2:J2"/>
  </mergeCells>
  <conditionalFormatting sqref="E5:J27 K5">
    <cfRule type="cellIs" priority="1" dxfId="0" operator="equal" stopIfTrue="1">
      <formula>0</formula>
    </cfRule>
  </conditionalFormatting>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AMAIE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mussone</dc:creator>
  <cp:keywords/>
  <dc:description/>
  <cp:lastModifiedBy>s</cp:lastModifiedBy>
  <cp:lastPrinted>2008-02-29T11:11:23Z</cp:lastPrinted>
  <dcterms:created xsi:type="dcterms:W3CDTF">2008-02-29T08:28:29Z</dcterms:created>
  <dcterms:modified xsi:type="dcterms:W3CDTF">2008-03-30T00:06:22Z</dcterms:modified>
  <cp:category/>
  <cp:version/>
  <cp:contentType/>
  <cp:contentStatus/>
</cp:coreProperties>
</file>